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<sst xmlns="http://schemas.openxmlformats.org/spreadsheetml/2006/main" uniqueCount="283">
  <si>
    <t>Corrigiendo.es</t>
  </si>
  <si>
    <t>Materia</t>
  </si>
  <si>
    <t>Economía</t>
  </si>
  <si>
    <t>Curso</t>
  </si>
  <si>
    <t>2.º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</si>
  <si>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</si>
  <si>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</si>
  <si>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</si>
  <si>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</si>
  <si>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</si>
  <si>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</si>
  <si>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</si>
  <si>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</si>
  <si>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</si>
  <si>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</si>
  <si>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</si>
  <si>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</si>
  <si>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</si>
  <si>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</si>
  <si>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</si>
  <si>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</si>
  <si>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</si>
  <si>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</si>
  <si>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</si>
  <si>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</si>
  <si>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</si>
  <si>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</si>
  <si>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</si>
  <si>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</si>
  <si>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</si>
  <si>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</si>
  <si>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</si>
  <si>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</si>
  <si>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</si>
  <si>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</si>
  <si>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Empresa y Diseño de Modelos de Negocio</t>
  </si>
  <si>
    <t>OBJ1</t>
  </si>
  <si>
    <t>Analizar la actividad empresarial y emprendedora, reconociendo el poder de transformación que ejercen en la sociedad y reflexionando sobre el valor de la innovación y la digitalización en este proceso, para comprender el papel que desempeñan dentro del funcionamiento global de la economía actual. Entender la realidad desde una perspectiva económica es fundamental para comprender mejor nuestra sociedad, por eso es importante para el alumnado conocer el papel que las personas emprendedoras y las empresas tienen como elementos transformadores del contexto actual, el cual se caracteriza por su gran dinamismo y por la rápida incorporación de las nuevas tecnologías y sus múltiples aplicaciones. Todo ello está cambiando no solo la estructura productiva global, sino, también, la estructura económica y la sociedad en su conjunto, lo cual convierte la innovación en un elemento crucial para cualquier empresa. Si el alumnado es capaz de comprender lo que ocurre a su alrededor podrá tomar decisiones que le permitan mejorar tanto su vida como la sociedad en la que se integra</t>
  </si>
  <si>
    <t>OBJ2</t>
  </si>
  <si>
    <t>Investigar el entorno económico y social y su influencia en la actividad empresarial, analizando las interrelaciones empresas-entorno e identificando estrategias viables que partan de los criterios de responsabilidad social corporativa, de la igualdad y la inclusión, para valorar la capacidad de adaptación de las empresas.</t>
  </si>
  <si>
    <t>OBJ3</t>
  </si>
  <si>
    <t>Reconocer y comprender modelos de negocio actuales comparándolos con otros modelos tradicionales y aplicando estrategias y herramientas que faciliten el diseño creativo para proponer modelos de negocio que aporten valor, permitan satisfacer necesidades y contribuir al bienestar económico y social.</t>
  </si>
  <si>
    <t>OBJ4</t>
  </si>
  <si>
    <t>Valorar y seleccionar estrategias comunicativas de aplicación al mundo empresarial, utilizando nuevas fórmulas y obteniendo la información que se genera tanto en el ámbito interno como externo de la empresa, para gestionar eficazmente la información necesaria en el proceso de toma de decisiones y su correcta trasmisión.</t>
  </si>
  <si>
    <t>OBJ5</t>
  </si>
  <si>
    <t>2-3 1.1-5 1-2-3 Líneas de actuación en el proceso de enseñanza y aprendizaje. – El uso de distintos métodos que tengan en cuenta los diferentes ritmos de aprendizaje del alumnado, favorezcan la capacidad de aprender por sí mismo y promuevan el trabajo en equipo. – La realización de proyectos significativos para el alumnado y la resolución colaborativa de problemas, reforzando la autoestima, la autonomía, la reflexión y la responsabilidad. – El énfasis en la atención a la diversidad del alumnado, en la atención individualizada, en la prevención de las dificultades de aprendizaje y en la puesta en práctica de mecanismos de refuerzo tan pronto como se detecten estas dificultades. – El uso de estrategias para trabajar transversalmente la comprensión lectora, la expresión oral y escrita, la comunicación audiovisual, la competencia digital, la igualdad de género, el fomento de la creatividad, del espíritu científico y del emprendimiento. – La utilización de un enfoque teórico-práctico a través de una propuesta de modelo de negocio que permita abordar los distintos bloques de contenido, ponerlos en práctica y evaluar su viabilidad. – El debate de cuestiones relativas a la responsabilidad social corporativa, la inclusión o el papel de las mujeres emprendedoras y la promoción entre las mujeres de negocios con bases diferentes a los del sector servicios. – El énfasis en que el alumnado se convierta en el verdadero protagonista del proceso de toma de decisiones, investigando para disponer de la información necesaria que le permita redactar y comunicar un plan básico de empresa.</t>
  </si>
  <si>
    <t>Competencia</t>
  </si>
  <si>
    <t>Verbo de desempeño</t>
  </si>
  <si>
    <t>Evidencia observable</t>
  </si>
  <si>
    <t>Instrumento sugerido</t>
  </si>
  <si>
    <t>Contexto en el aula</t>
  </si>
  <si>
    <t>Errata típica a evitar</t>
  </si>
  <si>
    <t>Peso sugerido %</t>
  </si>
  <si>
    <t>CE1.1</t>
  </si>
  <si>
    <t>Comprender la importancia de la actividad empresarial y el emprendimiento en la economía actual, reconociendo el poder de transformación que ejercen en la sociedad y reflexionando sobre el valor de la innovación y la digitalización.</t>
  </si>
  <si>
    <t>Caso, gráfica o análisis de datos</t>
  </si>
  <si>
    <t>CE1.2</t>
  </si>
  <si>
    <t>Analizar el papel de la I+D+i en el desarrollo social y empresarial, identificando nuevas tendencias y tecnologías que tienen un alto impacto en la economía.</t>
  </si>
  <si>
    <t>CE1.4</t>
  </si>
  <si>
    <t>Conocer los distintos tipos de empresa, sus elementos y funciones, así como las formas jurídicas que adoptan relacionando cada una de ellas con la responsabilidad legal de sus propietarios y gestores y con las exigencias de capital.</t>
  </si>
  <si>
    <t>CE1.5</t>
  </si>
  <si>
    <t>Identificar y analizar las características del contexto en el que la empresa desarrolla su actividad, explicando, a partir de estas, las distintas estrategias y decisiones adoptadas y las posibles implicaciones sociales y medioambientales de su actividad.</t>
  </si>
  <si>
    <t>CE2.1</t>
  </si>
  <si>
    <t>Identificar y analizar las distintas políticas empresariales de gestión, contratación y formación de recursos humanos, valorando y reconociendo las actuaciones de las empresas en materia de igualdad e inclusión.</t>
  </si>
  <si>
    <t>CE2.2</t>
  </si>
  <si>
    <t>Comprender el concepto de modelo de negocio como una forma de dar respuesta a las necesidades actuales, comparando distintos modelos, desde los más tradicionales a los más innovadores.</t>
  </si>
  <si>
    <t>CE2.3</t>
  </si>
  <si>
    <t>Analizar las características organizativas y funcionales de la empresa, explicando, a partir de ellas, las decisiones de planificación, gestión y optimización de actividades, recursos y asociaciones clave de un modelo de negocio innovador.</t>
  </si>
  <si>
    <t>CE2.4</t>
  </si>
  <si>
    <t>Analizar y tomar decisiones sobre los procesos productivos desde la eficiencia y la productividad, definiendo el soporte necesario para hacer realidad un modelo de negocio.</t>
  </si>
  <si>
    <t>CE2.5</t>
  </si>
  <si>
    <t>Analizar y tomar decisiones sobre inversión y financiación, aplicando métodos de selección de inversiones y reconociendo las ventajas e inconvenientes de las distintas fuentes de financiación empresarial.</t>
  </si>
  <si>
    <t>CE2.6</t>
  </si>
  <si>
    <t>Analizar las características del mercado, explicando, de acuerdo con ellas, la propuesta de valor, canales, relaciones con clientes y fuentes de ingresos de un modelo de negocio innovador.</t>
  </si>
  <si>
    <t>CE2.7</t>
  </si>
  <si>
    <t>Analizar y explicar la situación económico-financiera de la empresa a partir de la información recogida en las cuentas anuales, indicando las posibles soluciones a los desequilibrios encontrados y analizando el impacto de los tributos que tiene que satisfacer la empresa.</t>
  </si>
  <si>
    <t>CE3.1</t>
  </si>
  <si>
    <t>Valorar la capacidad de adaptación ágil, responsable y sostenible de las empresas a las exigencias del mercado, explorando ideas, escenarios futuros y nuevos patrones y modelos de negocio.</t>
  </si>
  <si>
    <t>CE3.2</t>
  </si>
  <si>
    <t>Conocer las distintas estrategias y herramientas de diseño creativo, aplicando estas a la generación de un modelo de negocio transformador que permita dar respuesta a las necesidades actuales.</t>
  </si>
  <si>
    <t>CE3.3</t>
  </si>
  <si>
    <t>Gestionar eficazmente la información y facilitar el proceso de toma de decisiones a partir de la información obtenida, tanto en el ámbito interno como externo de la empresa, aplicando estrategias y nuevas fórmulas comunicativas.</t>
  </si>
  <si>
    <t>CE3.4</t>
  </si>
  <si>
    <t>Seleccionar estrategias de comunicación aplicadas al mundo empresarial, utilizando nuevas fórmulas comunicativas que faciliten la gestión eficaz de la información y su transmisión.</t>
  </si>
  <si>
    <t>CE3.5</t>
  </si>
  <si>
    <t>Conocer las herramientas necesarias que permitan exponer el proyecto de modelo de negocio, despertando el interés y cautivando a los demás con la propuesta de valor presentada.</t>
  </si>
  <si>
    <t>CE4.1</t>
  </si>
  <si>
    <t>Validar la propuesta de modelo de negocio diseñado dentro de un contexto determinado, definiéndolo a partir de las tendencias clave del momento, la situación macroeconómica, el mercado y la competencia, comprendiendo todo el proceso llevado a cabo y aplicando técnicas de estudio previsional y herramientas de análisis empresarial.</t>
  </si>
  <si>
    <t>CE4.2</t>
  </si>
  <si>
    <t>Determinar previsionalmente la estructura de ingresos y costes, calculando su beneficio y umbral de rentabilidad a partir del modelo de negocio propuesto.</t>
  </si>
  <si>
    <t>CE4.3</t>
  </si>
  <si>
    <t>Elaborar un plan de negocio básico sobre un escenario simulado concreto, justificando las decisiones tomadas.</t>
  </si>
  <si>
    <t>CE4.4</t>
  </si>
  <si>
    <t>Determinar la estrategia de propiedad industrial de la empresa, estableciendo las líneas de actuación en materia de protección de idea, producto y marca.</t>
  </si>
  <si>
    <t>CE4.5</t>
  </si>
  <si>
    <t>Valorar la situación económico-financiera de la propuesta presentada, analizando e interpretando la información recogida tanto en el balance como en la cuenta de pérdidas y ganancias e indicando las posibles soluciones a los desequilibrios encontrados.</t>
  </si>
  <si>
    <t>Bloque</t>
  </si>
  <si>
    <t>#</t>
  </si>
  <si>
    <t>Saber oficial</t>
  </si>
  <si>
    <t>Dimensión</t>
  </si>
  <si>
    <t>Saber previo necesario</t>
  </si>
  <si>
    <t>Conexión competencial</t>
  </si>
  <si>
    <t>Ejemplo actividad de aula</t>
  </si>
  <si>
    <t>Saberes básicos del decreto</t>
  </si>
  <si>
    <t>El empresario o la empresa. Perfiles.</t>
  </si>
  <si>
    <t>La empresa. Clasificación. Localización y dimensión de la empresa. Marco jurídico que regula la actividad empresarial.</t>
  </si>
  <si>
    <t>El contexto empresarial. Responsabilidad social corporativa. Mujer y emprendimiento. Inclusión y emprendimiento.</t>
  </si>
  <si>
    <t>La empresa, digitalización e innovación. I+D+i. Teorías de la innovación. Tipos de innovación. Tendencias emergentes. Estrategias de innovación.</t>
  </si>
  <si>
    <t>Empresa y modelo de negocio.</t>
  </si>
  <si>
    <t>La función comercial. Segmento de clientes. La propuesta de valor. Canales. Relaciones con clientes. Fuentes de ingresos. Estrategias de marketing .</t>
  </si>
  <si>
    <t>La función productiva. Proceso productivo. Eficiencia y productividad. Actividades clave. Recursos clave. Asociaciones clave. Estructura de costes: clasificación y cálculo de costes.</t>
  </si>
  <si>
    <t>La gestión de los recursos humanos. Formación y funcionamiento de equipos ágiles. Habilidades que demanda el mercado de trabajo. La contratación y las relaciones laborales de la empresa. Las políticas de igualdad y de inclusión en las empresas.</t>
  </si>
  <si>
    <t>La función financiera. Estructura económica y financiera. Inversión. Valoración y selección de inversiones. Recursos financieros. Análisis de fuentes alternativas de financiación interna y externa.</t>
  </si>
  <si>
    <t>La información en la empresa: obligaciones contables. Composición y valoración del patrimonio. Cuentas anuales e imagen fiel. Elaboración del balance y de la cuenta de pérdidas y ganancias.</t>
  </si>
  <si>
    <t>Fiscalidad empresarial: principales tributos que gravan la actividad empresarial.</t>
  </si>
  <si>
    <t>El lienzo de modelo de negocio y de gestión: concepto, áreas, bloques, utilidad y patrones de modelos de negocio.</t>
  </si>
  <si>
    <t>El punto de vista de los clientes: mapa de empatía.</t>
  </si>
  <si>
    <t>La creatividad aplicada al diseño del modelo de negocio y de gestión. El proceso de creatividad: divergencia y convergencia. Dinámicas de generación de nuevas ideas de modelos de negocio.</t>
  </si>
  <si>
    <t>La competencia y los nichos de mercado.</t>
  </si>
  <si>
    <t>Las herramientas de organización de ideas: pensamiento visual o visual thinking . Capacidad de síntesis. Ideación. Comunicación.</t>
  </si>
  <si>
    <t>El prototipado: concepto y utilidad. Posibilidades de prototipado: bienes, servicios y aplicaciones.</t>
  </si>
  <si>
    <t>Las herramientas de presentación de un proyecto o idea. Metodología: narración de historias o storytelling y el discurso en el ascensor o elevator pitch . Otras metodologías.</t>
  </si>
  <si>
    <t>Los escenarios: exploración de ideas, escenarios futuros y nuevos modelos de negocio.</t>
  </si>
  <si>
    <t>Otras herramientas para innovar en modelos de negocio y de gestión.</t>
  </si>
  <si>
    <t>El contexto del modelo de negocio. Previsión: tendencias clave. Macroeconomía: variables macroeconómicas. Competencia: fuerzas competitivas.</t>
  </si>
  <si>
    <t>La evaluación previa de modelos de negocio: análisis DAFO, análisis previsional de ingresos y costes y el umbral de rentabilidad.</t>
  </si>
  <si>
    <t>La validación del modelo de negocio. Lean Startup . Desarrollo de clientes. Desarrollo de producto ágil.</t>
  </si>
  <si>
    <t>La protección de la idea, del producto y de la marca.</t>
  </si>
  <si>
    <t>La toma de decisiones. Estrategias. Simulación en hoja de cálculo. Redacción de un plan de negocios básico.</t>
  </si>
  <si>
    <t>El análisis de resultados: estudio de mercado, análisis e interpretación de la información contable y análisis de estados financieros.</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</si>
  <si>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</si>
  <si>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</si>
  <si>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</si>
  <si>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</si>
  <si>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</si>
  <si>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</si>
  <si>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</si>
  <si>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</si>
  <si>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</si>
  <si>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</si>
  <si>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</si>
  <si>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</si>
  <si>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</si>
  <si>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</si>
  <si>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</si>
  <si>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</si>
  <si>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</si>
  <si>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</si>
  <si>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</si>
  <si>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Ofrecer un mapa visual interactivo que relacione la evolución tecnológica con cambios en modelos de negocio (industria 4.0, economía colaborativa).
• Facilitar entrevistas en formato pódcast con emprendedores locales explicando cómo la digitalización transformó su empresa.
• Proporcionar organizadores gráficos (tablas comparativas, diagramas causa-efecto) para analizar el impacto social de distintas empresas.</t>
  </si>
  <si>
    <t>Acción y expresión</t>
  </si>
  <si>
    <t>Proporcionar múltiples formas de expresión</t>
  </si>
  <si>
    <t xml:space="preserve">
• Diseñar un estudio de caso en el que el alumnado elabore un informe (texto, infografía o vídeo) sobre un emprendimiento real y su contribución al ODS 8.
• Realizar un debate estructurado (oral o escrito) sobre si la digitalización incrementa o reduce las desigualdades económicas.
• Crear un prototipo de modelo de negocio digital (página web, presentación interactiva o simulación en canvas) que incorpore innovación.</t>
  </si>
  <si>
    <t>Implicación / motivación</t>
  </si>
  <si>
    <t>Proporcionar múltiples formas de motivación</t>
  </si>
  <si>
    <t xml:space="preserve">
• Permitir que el alumnado elija analizar una empresa emergente de su sector favorito (moda, videojuegos, alimentación) y reflexione sobre su impacto.
• Implementar un juego de rol económico donde cada estudiante represente un agente (emprendedor, inversor, consumidor) y decida cómo la innovación afecta al mercado.
• Invitar a un emprendedor local (presencial o teletransmisión) para que narre su experiencia de transformación digital y responda preguntas.</t>
  </si>
  <si>
    <t>CE.2</t>
  </si>
  <si>
    <t xml:space="preserve">
• Ofrecer un mapa interactivo del entorno económico y social con datos actualizados de indicadores (PIB, empleo, etc.) para que el alumnado explore tendencias.
• Presentar estudios de caso en formato vídeo sobre empresas que han aplicado responsabilidad social corporativa (RSC) en diferentes sectores.
• Utilizar infografías que sinteticen las interrelaciones empresa-entorno y los criterios de igualdad e inclusión, accesibles en versión texto y audio.</t>
  </si>
  <si>
    <t xml:space="preserve">
• Elaborar un informe de análisis de una empresa local donde se identifiquen estrategias de adaptación al entorno basadas en RSC, con formato libre (texto, presentación, vídeo).
• Diseñar un póster digital o infografía que compare el impacto social de dos empresas del mismo sector, destacando prácticas de inclusión.
• Realizar un debate o grabación de podcast simulando una reunión de accionistas donde se propongan medidas de responsabilidad social para una empresa real.</t>
  </si>
  <si>
    <t xml:space="preserve">
• Permitir que el alumnado elija la empresa a investigar entre una lista de negocios locales con perfiles diversos (sociales, tecnológicos, tradicionales).
• Plantear un reto colaborativo: 'Diseña una estrategia de RSC para tu barrio' donde los estudiantes deban investigar el entorno y proponer acciones viables.
• Incluir la opción de entrevistar a un emprendedor local sobre cómo adapta su negocio a los cambios sociales y económicos, y compartir la experiencia en clase.</t>
  </si>
  <si>
    <t>CE.3</t>
  </si>
  <si>
    <t xml:space="preserve">
• Ofrecer estudios de caso de modelos de negocio actuales y tradicionales en formato infografía y video corto para facilitar la comparación visual.
• Proporcionar una plantilla de análisis de modelos de negocio con guía paso a paso y ejemplos resueltos que estructure la comprensión.
• Presentar una línea del tiempo interactiva de la evolución de modelos de negocio, destacando estrategias clave y herramientas de diseño creativo.</t>
  </si>
  <si>
    <t xml:space="preserve">
• Elaborar un mapa conceptual digital que compare un modelo tradicional con uno actual, usando herramientas como MindMeister o Canva.
• Crear un prototipo de modelo de negocio mediante un CANVAS editable y presentarlo en un pitch de 2 minutos (grabado o en vivo).
• Redactar un informe escrito o un blog donde se apliquen estrategias de diseño creativo y se justifique cómo la propuesta aporta valor y contribuye al bienestar.</t>
  </si>
  <si>
    <t xml:space="preserve">
• Ofrecer la opción de elegir entre analizar modelos de negocio del ámbito local, nacional o internacional, según el interés del alumnado.
• Plantear un reto de diseño de un modelo de negocio que resuelva un problema real del entorno cercano (barrio, instituto), fomentando la conexión personal.
• Incorporar elementos de gamificación como insignias al completar fases del diseño creativo (análisis, comparación, propuesta) y permitir la autoevaluación del progreso.</t>
  </si>
  <si>
    <t>CE.4</t>
  </si>
  <si>
    <t xml:space="preserve">
• Ofrecer casos reales de comunicación empresarial en formato vídeo, texto e infografía interactiva para que el alumnado acceda al contenido según su preferencia.
• Utilizar simulaciones digitales (por ejemplo, un software de simulación de decisiones empresariales) que muestren visualmente los flujos de información interna y externa.
• Proporcionar mapas conceptuales y diagramas de flujo que relacionen las estrategias comunicativas con la toma de decisiones, disponibles en versión imprimible y editable.</t>
  </si>
  <si>
    <t>Proporcionar múltiples formas de acción y expresión</t>
  </si>
  <si>
    <t xml:space="preserve">
• Permitir que el alumnado elabore un plan de comunicación empresarial en formato escrito, en infografía digital o en un breve vídeo-pitch, demostrando la selección de estrategias.
• Ofrecer la opción de realizar un análisis de un caso real mediante una presentación oral, un podcast o un informe escrito, todos evaluables con la misma rúbrica.
• Solicitar el diseño de un panel de control (dashboard) que represente gráficamente los canales de comunicación internos y externos de una empresa simulada, permitiendo usar herramientas digitales variadas (Canva, Excel, Genially).</t>
  </si>
  <si>
    <t>Proporcionar múltiples formas de motivación e implicación</t>
  </si>
  <si>
    <t xml:space="preserve">
• Dejar que el alumnado elija una empresa local o de su interés (familiar, conocida, startup) para aplicar las estrategias comunicativas, aumentando la relevancia personal.
• Plantear un juego de roles en el que deban gestionar una crisis de comunicación (retirada de producto, filtración de datos) y evaluar las consecuencias de sus decisiones en tiempo real.
• Incorporar un sistema de insignias o niveles en la evaluación de las tareas, donde cada nivel supone un reto comunicativo mayor (comunicación interna -&gt; externa -&gt; internacional).</t>
  </si>
  <si>
    <t>CE.5</t>
  </si>
  <si>
    <t xml:space="preserve">
• Ofrecer un diagrama de flujo visual del proceso de análisis previsional con iconos que representen cada herramienta (DAFO, PESTEL, lienzo Canvas, proyecciones financieras).
• Facilitar una guía escrita con listas de verificación paso a paso para aplicar cada herramienta de análisis empresarial en la validación del modelo.
• Proporcionar una calculadora interactiva en Excel con celdas protegidas y comentarios que guíen la introducción de datos para las proyecciones financieras.</t>
  </si>
  <si>
    <t xml:space="preserve">
• Permitir que el alumnado entregue un vídeo-pitch de 5 minutos donde explique las conclusiones del análisis previsional y la validación del modelo de negocio.
• Posibilitar la creación de un dashboard interactivo en Google Data Studio con indicadores clave (VAN, TIR, punto muerto) que sustituya al informe escrito tradicional.
• Ofrecer la opción de realizar una simulación oral ante un tribunal ficticio (compañeros y docente) defendiendo la viabilidad del modelo, grabado en audio para su revisión.</t>
  </si>
  <si>
    <t xml:space="preserve">
• Dejar que cada estudiante elija una startup real de su sector de interés (tecnología, moda, alimentación) para aplicar el análisis previsional, aumentando la relevancia personal.
• Proponer tres niveles de complejidad en las plantillas de proyección: básica (1 escenario), intermedia (3 escenarios) y avanzada (análisis de sensibilidad), para que el alumnado ajuste el reto.
• Organizar una sesión de coevaluación por parejas donde los estudiantes compartan sus modelos y se den feedback constructivo sobre la coherencia del análisis previsional.</t>
  </si>
  <si>
    <t>Mapeo CE → descriptores del Perfil de Salida</t>
  </si>
  <si>
    <t>Descriptores principales</t>
  </si>
  <si>
    <t>Descriptores secundarios</t>
  </si>
  <si>
    <t>Justificación</t>
  </si>
  <si>
    <t>CE1</t>
  </si>
  <si>
    <t>CCL2, CC4, CD5</t>
  </si>
  <si>
    <t>STEM1, CPSAA1, CE1</t>
  </si>
  <si>
    <t>Analizar la actividad empresarial y reflexionar sobre transformación social e innovación implica interpretar información (CCL2), compromiso ético y social (CC4), y uso digital para innovación (CD5); secundariamente, análisis metódico (STEM1), autoconocimiento (CPSAA1) e iniciativa emprendedora (CE1).</t>
  </si>
  <si>
    <t>CE2</t>
  </si>
  <si>
    <t>STEM2, CC2, CE2</t>
  </si>
  <si>
    <t>CCL1, CD1, CPSAA3</t>
  </si>
  <si>
    <t>Investigar el entorno económico-social y analizar interrelaciones requiere investigación (STEM2), comprensión de la realidad económica (CC2) e identificación de oportunidades (CE2); complementan comprensión oral/escrita (CCL1), gestión de información (CD1) e iniciativa (CPSAA3).</t>
  </si>
  <si>
    <t>CE3</t>
  </si>
  <si>
    <t>CE3, STEM3, CCEC1</t>
  </si>
  <si>
    <t>CCL4, CD3, CPSAA4</t>
  </si>
  <si>
    <t>Comprender modelos de negocio y diseñar propuestas creativas aplica modelos empresariales (CE3), diseño de soluciones (STEM3) y creatividad (CCEC1); además, producir textos explicativos (CCL4), usar herramientas digitales (CD3) y cooperar (CPSAA4).</t>
  </si>
  <si>
    <t>CE4</t>
  </si>
  <si>
    <t>CCL5, CD4, CE2</t>
  </si>
  <si>
    <t>CP3, CC1, CPSAA2</t>
  </si>
  <si>
    <t>Valorar y seleccionar estrategias comunicativas empresariales implica comunicación eficaz (CCL5), creación de contenidos digitales (CD4) y estrategias (CE2); secundariamente, mediación (CP3), participación cívica (CC1) y gestión emocional (CPSAA2).</t>
  </si>
  <si>
    <t>CE5</t>
  </si>
  <si>
    <t>STEM5, CE1, CD2</t>
  </si>
  <si>
    <t>CPSAA1, CCL3, CC3</t>
  </si>
  <si>
    <t>Realizar análisis previsional y validar el modelo requiere análisis matemático (STEM5), planificación emprendedora (CE1) y gestión de datos (CD2); complementan autoevaluación (CPSAA1), argumentación (CCL3) y responsabilidad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</si>
  <si>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</si>
  <si>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</si>
  <si>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</si>
  <si>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</si>
  <si>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</si>
  <si>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</si>
  <si>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</si>
  <si>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</si>
  <si>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</si>
  <si>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que desarrolla el currículo de Bachillerato para tu CCAA. Identifica las cinco competencias específicas (CE), los 16 criterios de evaluación y los 26 saberes básicos de la materia. Marca los cambios respecto al borrador previo.</t>
  </si>
  <si>
    <t>Imprime el anexo de la materia y subraya con colores las CE, criterios y saberes; así verás de un vistazo la estructura sin perderte en páginas legales.</t>
  </si>
  <si>
    <t>Listar las CE y criterios</t>
  </si>
  <si>
    <t>1,5 horas</t>
  </si>
  <si>
    <t>Escribe en una tabla las cinco competencias específicas (p.ej., CE1, CE2…) con sus criterios asociados (16 en total). Añade una columna para los saberes que trabajan cada criterio. No mezcles LOMCE: redacta los criterios en forma de acción evaluable (analizar, diseñar, resolver…).</t>
  </si>
  <si>
    <t>Usa una hoja de cálculo con tres columnas: CE, criterio, saberes. Luego filtrala por saber para ver qué criterios cubre cada uno; eso te ahorrará repeticiones en las situaciones de aprendizaje.</t>
  </si>
  <si>
    <t>Priorizar criterios e instrumentos</t>
  </si>
  <si>
    <t>Decide qué criterios se evaluarán en cada evaluación (primera, segunda, tercera) y qué instrumentos usarás (rúbrica de SDA, prueba escrita, portfolio, observación). Distribuye los 16 criterios de forma que cada evaluación tenga unos 5-6, y ninguno quede sin evaluar al final del curso.</t>
  </si>
  <si>
    <t>No intentes evaluar todos los criterios cada trimestre. Por ejemplo, el criterio 'Valorar la viabilidad de un modelo de negocio' es idóneo para la tercera evaluación, cuando ya han trabajado todo el proceso.</t>
  </si>
  <si>
    <t>Distribuir saberes por trimestre</t>
  </si>
  <si>
    <t>2 horas</t>
  </si>
  <si>
    <t>Organiza los 26 saberes básicos en tres bloques trimestrales, respetando los cuatro bloques del currículo (I, II, III, IV). Asegura una progresión lógica: primero conceptos clave y entorno empresarial (bloque I), luego modelos de negocio (bloque II), estrategias (bloque III) y finalmente viabilidad y comunicación (bloque IV).</t>
  </si>
  <si>
    <t>Empieza el primer trimestre con saberes del bloque I y II, pero incluye un saber del bloque IV (p.ej., 'presentación del proyecto') para que los alumnos vean el producto final desde el inicio y mantengan la motivación.</t>
  </si>
  <si>
    <t>Diseñar una SDA tipo por trimestre</t>
  </si>
  <si>
    <t>Crea una situación de aprendizaje (SDA) por trimestre que integre CE, criterios y saberes. Por ejemplo, en el primer trimestre: 'Identificar oportunidades de negocio en el entorno local'. Define el producto final (póster, pitch, plan de empresa…), las fases y los instrumentos de evaluación (rúbrica, diana, diario de aprendizaje).</t>
  </si>
  <si>
    <t>Elige un caso real de tu municipio (una tienda que cerró, un servicio que falta) para conectar con el alumnado. El producto final puede ser un lienzo CANVAS comentado; así evalúas varios criterios de una vez.</t>
  </si>
  <si>
    <t>Establecer ponderaciones del departamento</t>
  </si>
  <si>
    <t>Define qué porcentaje de la nota final corresponde a cada SDA, a las pruebas y a la observación. Por ejemplo: 70% SDA (repartido entre tres), 20% prueba trimestral, 10% trabajo diario. Acuerda estos porcentajes con el departamento y recógelos en la programación.</t>
  </si>
  <si>
    <t>Para evitar reclamaciones, redacta una rúbrica para cada SDA y súbela a la plataforma del centro. Así el alumnado sabe exactamente qué se evalúa y cómo se calcula la nota.</t>
  </si>
  <si>
    <t>Documentar atención a la diversidad y recuperación</t>
  </si>
  <si>
    <t>Incluye medidas ordinarias y específicas para atender la diversidad (metodologías activas, materiales adaptados, refuerzo, ampliación). Describe el sistema de recuperación: actividades de mejora tras cada SDA, y prueba final de criterios no superados. Todo debe estar en la programación.</t>
  </si>
  <si>
    <t>No copies frases genéricas de 'atención a la diversidad'. Detalla, por ejemplo, que un alumno con altas capacidades podrá investigar modelos de negocio internacionales y tutorizar a compañeros. Esto la inspección lo valora mucho.</t>
  </si>
  <si>
    <t>Calculadora de ponderaciones — edita los pesos y mantén el total en 100 %</t>
  </si>
  <si>
    <t>Descripción breve</t>
  </si>
  <si>
    <t>Peso sugerido IA %</t>
  </si>
  <si>
    <t>Peso editable %</t>
  </si>
  <si>
    <t>Observaciones</t>
  </si>
  <si>
    <t xml:space="preserve">Comprender la importancia de la actividad empresarial y el emprendimiento en la economía actual, reconociendo el poder de transformación que ejercen en la sociedad y reflexionando </t>
  </si>
  <si>
    <t>Conocer los distintos tipos de empresa, sus elementos y funciones, así como las formas jurídicas que adoptan relacionando cada una de ellas con la responsabilidad legal de sus prop</t>
  </si>
  <si>
    <t>Identificar y analizar las características del contexto en el que la empresa desarrolla su actividad, explicando, a partir de estas, las distintas estrategias y decisiones adoptada</t>
  </si>
  <si>
    <t>Identificar y analizar las distintas políticas empresariales de gestión, contratación y formación de recursos humanos, valorando y reconociendo las actuaciones de las empresas en m</t>
  </si>
  <si>
    <t>Comprender el concepto de modelo de negocio como una forma de dar respuesta a las necesidades actuales, comparando distintos modelos, desde los más tradicionales a los más innovado</t>
  </si>
  <si>
    <t>Analizar las características organizativas y funcionales de la empresa, explicando, a partir de ellas, las decisiones de planificación, gestión y optimización de actividades, recur</t>
  </si>
  <si>
    <t>Analizar y tomar decisiones sobre inversión y financiación, aplicando métodos de selección de inversiones y reconociendo las ventajas e inconvenientes de las distintas fuentes de f</t>
  </si>
  <si>
    <t>Analizar las características del mercado, explicando, de acuerdo con ellas, la propuesta de valor, canales, relaciones con clientes y fuentes de ingresos de un modelo de negocio in</t>
  </si>
  <si>
    <t>Analizar y explicar la situación económico-financiera de la empresa a partir de la información recogida en las cuentas anuales, indicando las posibles soluciones a los desequilibri</t>
  </si>
  <si>
    <t xml:space="preserve">Valorar la capacidad de adaptación ágil, responsable y sostenible de las empresas a las exigencias del mercado, explorando ideas, escenarios futuros y nuevos patrones y modelos de </t>
  </si>
  <si>
    <t>Conocer las distintas estrategias y herramientas de diseño creativo, aplicando estas a la generación de un modelo de negocio transformador que permita dar respuesta a las necesidad</t>
  </si>
  <si>
    <t>Gestionar eficazmente la información y facilitar el proceso de toma de decisiones a partir de la información obtenida, tanto en el ámbito interno como externo de la empresa, aplica</t>
  </si>
  <si>
    <t>Validar la propuesta de modelo de negocio diseñado dentro de un contexto determinado, definiéndolo a partir de las tendencias clave del momento, la situación macroeconómica, el mer</t>
  </si>
  <si>
    <t>Valorar la situación económico-financiera de la propuesta presentada, analizando e interpretando la información recogida tanto en el balance como en la cuenta de pérdidas y gananci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</si>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</sst>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21</v>
      </c>
    </row>
    <row r="9" spans="1:2">
      <c r="A9" s="4" t="s">
        <v>13</v>
      </c>
      <c r="B9" s="5">
        <v>26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174</v>
      </c>
      <c r="B1" s="3"/>
      <c r="C1" s="3"/>
      <c r="D1" s="3"/>
    </row>
    <row r="2" spans="1:4">
      <c r="A2" s="6" t="s">
        <v>131</v>
      </c>
      <c r="B2" s="6" t="s">
        <v>175</v>
      </c>
      <c r="C2" s="6" t="s">
        <v>176</v>
      </c>
      <c r="D2" s="6" t="s">
        <v>177</v>
      </c>
    </row>
    <row r="3" spans="1:4">
      <c r="A3" s="5" t="s">
        <v>178</v>
      </c>
      <c r="B3" s="5" t="s">
        <v>179</v>
      </c>
      <c r="C3" s="5" t="s">
        <v>180</v>
      </c>
      <c r="D3" s="5" t="s">
        <v>181</v>
      </c>
    </row>
    <row r="4" spans="1:4">
      <c r="A4" s="5" t="s">
        <v>182</v>
      </c>
      <c r="B4" s="5" t="s">
        <v>183</v>
      </c>
      <c r="C4" s="5" t="s">
        <v>184</v>
      </c>
      <c r="D4" s="5" t="s">
        <v>185</v>
      </c>
    </row>
    <row r="5" spans="1:4">
      <c r="A5" s="5" t="s">
        <v>186</v>
      </c>
      <c r="B5" s="5" t="s">
        <v>187</v>
      </c>
      <c r="C5" s="5" t="s">
        <v>188</v>
      </c>
      <c r="D5" s="5" t="s">
        <v>189</v>
      </c>
    </row>
    <row r="6" spans="1:4">
      <c r="A6" s="5" t="s">
        <v>190</v>
      </c>
      <c r="B6" s="5" t="s">
        <v>191</v>
      </c>
      <c r="C6" s="5" t="s">
        <v>192</v>
      </c>
      <c r="D6" s="5" t="s">
        <v>193</v>
      </c>
    </row>
    <row r="7" spans="1:4">
      <c r="A7" s="5" t="s">
        <v>194</v>
      </c>
      <c r="B7" s="5" t="s">
        <v>195</v>
      </c>
      <c r="C7" s="5" t="s">
        <v>196</v>
      </c>
      <c r="D7" s="5" t="s">
        <v>197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198</v>
      </c>
    </row>
    <row r="2" spans="1:1">
      <c r="A2" t="s">
        <v>199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200</v>
      </c>
      <c r="B1" s="3"/>
      <c r="C1" s="3"/>
      <c r="D1" s="3"/>
      <c r="E1" s="3"/>
    </row>
    <row r="2" spans="1:5">
      <c r="A2" s="6" t="s">
        <v>97</v>
      </c>
      <c r="B2" s="6" t="s">
        <v>201</v>
      </c>
      <c r="C2" s="6" t="s">
        <v>202</v>
      </c>
      <c r="D2" s="6" t="s">
        <v>203</v>
      </c>
      <c r="E2" s="6" t="s">
        <v>204</v>
      </c>
    </row>
    <row r="3" spans="1:5">
      <c r="A3" s="5">
        <v>1</v>
      </c>
      <c r="B3" s="5" t="s">
        <v>205</v>
      </c>
      <c r="C3" s="5" t="s">
        <v>206</v>
      </c>
      <c r="D3" s="5" t="s">
        <v>207</v>
      </c>
      <c r="E3" s="5" t="s">
        <v>208</v>
      </c>
    </row>
    <row r="4" spans="1:5">
      <c r="A4" s="5">
        <v>2</v>
      </c>
      <c r="B4" s="5" t="s">
        <v>209</v>
      </c>
      <c r="C4" s="5" t="s">
        <v>210</v>
      </c>
      <c r="D4" s="5" t="s">
        <v>211</v>
      </c>
      <c r="E4" s="5" t="s">
        <v>212</v>
      </c>
    </row>
    <row r="5" spans="1:5">
      <c r="A5" s="5">
        <v>3</v>
      </c>
      <c r="B5" s="5" t="s">
        <v>213</v>
      </c>
      <c r="C5" s="5" t="s">
        <v>206</v>
      </c>
      <c r="D5" s="5" t="s">
        <v>214</v>
      </c>
      <c r="E5" s="5" t="s">
        <v>215</v>
      </c>
    </row>
    <row r="6" spans="1:5">
      <c r="A6" s="5">
        <v>4</v>
      </c>
      <c r="B6" s="5" t="s">
        <v>216</v>
      </c>
      <c r="C6" s="5" t="s">
        <v>217</v>
      </c>
      <c r="D6" s="5" t="s">
        <v>218</v>
      </c>
      <c r="E6" s="5" t="s">
        <v>219</v>
      </c>
    </row>
    <row r="7" spans="1:5">
      <c r="A7" s="5">
        <v>5</v>
      </c>
      <c r="B7" s="5" t="s">
        <v>220</v>
      </c>
      <c r="C7" s="5" t="s">
        <v>217</v>
      </c>
      <c r="D7" s="5" t="s">
        <v>221</v>
      </c>
      <c r="E7" s="5" t="s">
        <v>222</v>
      </c>
    </row>
    <row r="8" spans="1:5">
      <c r="A8" s="5">
        <v>6</v>
      </c>
      <c r="B8" s="5" t="s">
        <v>223</v>
      </c>
      <c r="C8" s="5" t="s">
        <v>206</v>
      </c>
      <c r="D8" s="5" t="s">
        <v>224</v>
      </c>
      <c r="E8" s="5" t="s">
        <v>225</v>
      </c>
    </row>
    <row r="9" spans="1:5">
      <c r="A9" s="5">
        <v>7</v>
      </c>
      <c r="B9" s="5" t="s">
        <v>226</v>
      </c>
      <c r="C9" s="5" t="s">
        <v>206</v>
      </c>
      <c r="D9" s="5" t="s">
        <v>227</v>
      </c>
      <c r="E9" s="5" t="s">
        <v>228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4"/>
  <sheetViews>
    <sheetView tabSelected="0" workbookViewId="0" showGridLines="true" showRowColHeaders="1">
      <pane ySplit="2" activePane="bottomLeft" state="frozen" topLeftCell="A3"/>
      <selection pane="bottomLeft" activeCell="D3" sqref="D3:E2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229</v>
      </c>
      <c r="B1" s="3"/>
      <c r="C1" s="3"/>
      <c r="D1" s="3"/>
      <c r="E1" s="3"/>
      <c r="F1" s="3"/>
    </row>
    <row r="2" spans="1:6">
      <c r="A2" s="6" t="s">
        <v>28</v>
      </c>
      <c r="B2" s="6" t="s">
        <v>46</v>
      </c>
      <c r="C2" s="6" t="s">
        <v>230</v>
      </c>
      <c r="D2" s="6" t="s">
        <v>231</v>
      </c>
      <c r="E2" s="6" t="s">
        <v>232</v>
      </c>
      <c r="F2" s="6" t="s">
        <v>233</v>
      </c>
    </row>
    <row r="3" spans="1:6">
      <c r="A3" s="5" t="s">
        <v>53</v>
      </c>
      <c r="B3" s="5" t="s">
        <v>36</v>
      </c>
      <c r="C3" s="5" t="s">
        <v>234</v>
      </c>
      <c r="D3" s="7"/>
      <c r="E3" s="7">
        <v>4.76</v>
      </c>
      <c r="F3" s="5"/>
    </row>
    <row r="4" spans="1:6">
      <c r="A4" s="5" t="s">
        <v>56</v>
      </c>
      <c r="B4" s="5" t="s">
        <v>36</v>
      </c>
      <c r="C4" s="5" t="s">
        <v>57</v>
      </c>
      <c r="D4" s="7"/>
      <c r="E4" s="7">
        <v>4.76</v>
      </c>
      <c r="F4" s="5"/>
    </row>
    <row r="5" spans="1:6">
      <c r="A5" s="5" t="s">
        <v>58</v>
      </c>
      <c r="B5" s="5" t="s">
        <v>38</v>
      </c>
      <c r="C5" s="5" t="s">
        <v>235</v>
      </c>
      <c r="D5" s="7"/>
      <c r="E5" s="7">
        <v>4.76</v>
      </c>
      <c r="F5" s="5"/>
    </row>
    <row r="6" spans="1:6">
      <c r="A6" s="5" t="s">
        <v>60</v>
      </c>
      <c r="B6" s="5" t="s">
        <v>38</v>
      </c>
      <c r="C6" s="5" t="s">
        <v>236</v>
      </c>
      <c r="D6" s="7"/>
      <c r="E6" s="7">
        <v>4.76</v>
      </c>
      <c r="F6" s="5"/>
    </row>
    <row r="7" spans="1:6">
      <c r="A7" s="5" t="s">
        <v>62</v>
      </c>
      <c r="B7" s="5" t="s">
        <v>38</v>
      </c>
      <c r="C7" s="5" t="s">
        <v>237</v>
      </c>
      <c r="D7" s="7"/>
      <c r="E7" s="7">
        <v>4.76</v>
      </c>
      <c r="F7" s="5"/>
    </row>
    <row r="8" spans="1:6">
      <c r="A8" s="5" t="s">
        <v>64</v>
      </c>
      <c r="B8" s="5" t="s">
        <v>40</v>
      </c>
      <c r="C8" s="5" t="s">
        <v>238</v>
      </c>
      <c r="D8" s="7"/>
      <c r="E8" s="7">
        <v>4.76</v>
      </c>
      <c r="F8" s="5"/>
    </row>
    <row r="9" spans="1:6">
      <c r="A9" s="5" t="s">
        <v>66</v>
      </c>
      <c r="B9" s="5" t="s">
        <v>40</v>
      </c>
      <c r="C9" s="5" t="s">
        <v>239</v>
      </c>
      <c r="D9" s="7"/>
      <c r="E9" s="7">
        <v>4.76</v>
      </c>
      <c r="F9" s="5"/>
    </row>
    <row r="10" spans="1:6">
      <c r="A10" s="5" t="s">
        <v>68</v>
      </c>
      <c r="B10" s="5" t="s">
        <v>40</v>
      </c>
      <c r="C10" s="5" t="s">
        <v>69</v>
      </c>
      <c r="D10" s="7"/>
      <c r="E10" s="7">
        <v>4.76</v>
      </c>
      <c r="F10" s="5"/>
    </row>
    <row r="11" spans="1:6">
      <c r="A11" s="5" t="s">
        <v>70</v>
      </c>
      <c r="B11" s="5" t="s">
        <v>40</v>
      </c>
      <c r="C11" s="5" t="s">
        <v>240</v>
      </c>
      <c r="D11" s="7"/>
      <c r="E11" s="7">
        <v>4.76</v>
      </c>
      <c r="F11" s="5"/>
    </row>
    <row r="12" spans="1:6">
      <c r="A12" s="5" t="s">
        <v>72</v>
      </c>
      <c r="B12" s="5" t="s">
        <v>40</v>
      </c>
      <c r="C12" s="5" t="s">
        <v>241</v>
      </c>
      <c r="D12" s="7"/>
      <c r="E12" s="7">
        <v>4.76</v>
      </c>
      <c r="F12" s="5"/>
    </row>
    <row r="13" spans="1:6">
      <c r="A13" s="5" t="s">
        <v>74</v>
      </c>
      <c r="B13" s="5" t="s">
        <v>44</v>
      </c>
      <c r="C13" s="5" t="s">
        <v>242</v>
      </c>
      <c r="D13" s="7"/>
      <c r="E13" s="7">
        <v>4.76</v>
      </c>
      <c r="F13" s="5"/>
    </row>
    <row r="14" spans="1:6">
      <c r="A14" s="5" t="s">
        <v>76</v>
      </c>
      <c r="B14" s="5" t="s">
        <v>38</v>
      </c>
      <c r="C14" s="5" t="s">
        <v>243</v>
      </c>
      <c r="D14" s="7"/>
      <c r="E14" s="7">
        <v>4.76</v>
      </c>
      <c r="F14" s="5"/>
    </row>
    <row r="15" spans="1:6">
      <c r="A15" s="5" t="s">
        <v>78</v>
      </c>
      <c r="B15" s="5" t="s">
        <v>40</v>
      </c>
      <c r="C15" s="5" t="s">
        <v>244</v>
      </c>
      <c r="D15" s="7"/>
      <c r="E15" s="7">
        <v>4.76</v>
      </c>
      <c r="F15" s="5"/>
    </row>
    <row r="16" spans="1:6">
      <c r="A16" s="5" t="s">
        <v>80</v>
      </c>
      <c r="B16" s="5" t="s">
        <v>42</v>
      </c>
      <c r="C16" s="5" t="s">
        <v>245</v>
      </c>
      <c r="D16" s="7"/>
      <c r="E16" s="7">
        <v>4.76</v>
      </c>
      <c r="F16" s="5"/>
    </row>
    <row r="17" spans="1:6">
      <c r="A17" s="5" t="s">
        <v>82</v>
      </c>
      <c r="B17" s="5" t="s">
        <v>42</v>
      </c>
      <c r="C17" s="5" t="s">
        <v>83</v>
      </c>
      <c r="D17" s="7"/>
      <c r="E17" s="7">
        <v>4.76</v>
      </c>
      <c r="F17" s="5"/>
    </row>
    <row r="18" spans="1:6">
      <c r="A18" s="5" t="s">
        <v>84</v>
      </c>
      <c r="B18" s="5" t="s">
        <v>42</v>
      </c>
      <c r="C18" s="5" t="s">
        <v>85</v>
      </c>
      <c r="D18" s="7"/>
      <c r="E18" s="7">
        <v>4.76</v>
      </c>
      <c r="F18" s="5"/>
    </row>
    <row r="19" spans="1:6">
      <c r="A19" s="5" t="s">
        <v>86</v>
      </c>
      <c r="B19" s="5" t="s">
        <v>44</v>
      </c>
      <c r="C19" s="5" t="s">
        <v>246</v>
      </c>
      <c r="D19" s="7"/>
      <c r="E19" s="7">
        <v>4.76</v>
      </c>
      <c r="F19" s="5"/>
    </row>
    <row r="20" spans="1:6">
      <c r="A20" s="5" t="s">
        <v>88</v>
      </c>
      <c r="B20" s="5" t="s">
        <v>44</v>
      </c>
      <c r="C20" s="5" t="s">
        <v>89</v>
      </c>
      <c r="D20" s="7"/>
      <c r="E20" s="7">
        <v>4.76</v>
      </c>
      <c r="F20" s="5"/>
    </row>
    <row r="21" spans="1:6">
      <c r="A21" s="5" t="s">
        <v>90</v>
      </c>
      <c r="B21" s="5" t="s">
        <v>44</v>
      </c>
      <c r="C21" s="5" t="s">
        <v>91</v>
      </c>
      <c r="D21" s="7"/>
      <c r="E21" s="7">
        <v>4.76</v>
      </c>
      <c r="F21" s="5"/>
    </row>
    <row r="22" spans="1:6">
      <c r="A22" s="5" t="s">
        <v>92</v>
      </c>
      <c r="B22" s="5" t="s">
        <v>44</v>
      </c>
      <c r="C22" s="5" t="s">
        <v>93</v>
      </c>
      <c r="D22" s="7"/>
      <c r="E22" s="7">
        <v>4.76</v>
      </c>
      <c r="F22" s="5"/>
    </row>
    <row r="23" spans="1:6">
      <c r="A23" s="5" t="s">
        <v>94</v>
      </c>
      <c r="B23" s="5" t="s">
        <v>44</v>
      </c>
      <c r="C23" s="5" t="s">
        <v>247</v>
      </c>
      <c r="D23" s="7"/>
      <c r="E23" s="7">
        <v>4.76</v>
      </c>
      <c r="F23" s="5"/>
    </row>
    <row r="24" spans="1:6">
      <c r="A24" s="5" t="s">
        <v>248</v>
      </c>
      <c r="B24" s="5"/>
      <c r="C24" s="5"/>
      <c r="D24" s="7"/>
      <c r="E24" s="7">
        <f>SUM(E3:E23)</f>
        <v>99.96000000000002</v>
      </c>
      <c r="F24" s="5" t="s">
        <v>249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Y31"/>
  <sheetViews>
    <sheetView tabSelected="0" workbookViewId="0" showGridLines="true" showRowColHeaders="1">
      <pane xSplit="2" ySplit="1" activePane="bottomRight" state="frozen" topLeftCell="C2"/>
      <selection pane="bottomRight" activeCell="A1" sqref="A1:Y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25">
      <c r="A1" s="6" t="s">
        <v>250</v>
      </c>
      <c r="B1" s="6" t="s">
        <v>251</v>
      </c>
      <c r="C1" s="6" t="s">
        <v>53</v>
      </c>
      <c r="D1" s="6" t="s">
        <v>56</v>
      </c>
      <c r="E1" s="6" t="s">
        <v>58</v>
      </c>
      <c r="F1" s="6" t="s">
        <v>60</v>
      </c>
      <c r="G1" s="6" t="s">
        <v>62</v>
      </c>
      <c r="H1" s="6" t="s">
        <v>64</v>
      </c>
      <c r="I1" s="6" t="s">
        <v>66</v>
      </c>
      <c r="J1" s="6" t="s">
        <v>68</v>
      </c>
      <c r="K1" s="6" t="s">
        <v>70</v>
      </c>
      <c r="L1" s="6" t="s">
        <v>72</v>
      </c>
      <c r="M1" s="6" t="s">
        <v>74</v>
      </c>
      <c r="N1" s="6" t="s">
        <v>76</v>
      </c>
      <c r="O1" s="6" t="s">
        <v>78</v>
      </c>
      <c r="P1" s="6" t="s">
        <v>80</v>
      </c>
      <c r="Q1" s="6" t="s">
        <v>82</v>
      </c>
      <c r="R1" s="6" t="s">
        <v>84</v>
      </c>
      <c r="S1" s="6" t="s">
        <v>86</v>
      </c>
      <c r="T1" s="6" t="s">
        <v>88</v>
      </c>
      <c r="U1" s="6" t="s">
        <v>90</v>
      </c>
      <c r="V1" s="6" t="s">
        <v>92</v>
      </c>
      <c r="W1" s="6" t="s">
        <v>94</v>
      </c>
      <c r="X1" s="6" t="s">
        <v>252</v>
      </c>
      <c r="Y1" s="6" t="s">
        <v>233</v>
      </c>
    </row>
    <row r="2" spans="1:25">
      <c r="A2" s="5" t="s">
        <v>253</v>
      </c>
      <c r="B2" s="5"/>
      <c r="C2" s="5"/>
      <c r="D2" s="5"/>
      <c r="E2" s="5"/>
      <c r="F2" s="5"/>
      <c r="G2" s="5"/>
      <c r="H2" s="5"/>
      <c r="I2" s="5"/>
      <c r="J2" s="5"/>
      <c r="K2" s="5"/>
      <c r="L2" s="5"/>
      <c r="M2" s="5"/>
      <c r="N2" s="5"/>
      <c r="O2" s="5"/>
      <c r="P2" s="5"/>
      <c r="Q2" s="5"/>
      <c r="R2" s="5"/>
      <c r="S2" s="5"/>
      <c r="T2" s="5"/>
      <c r="U2" s="5"/>
      <c r="V2" s="5"/>
      <c r="W2" s="5"/>
      <c r="X2" s="5" t="str">
        <f>IFERROR(AVERAGE(C2:W2),"")</f>
        <v/>
      </c>
      <c r="Y2" s="5"/>
    </row>
    <row r="3" spans="1:25">
      <c r="A3" s="5" t="s">
        <v>254</v>
      </c>
      <c r="B3" s="5"/>
      <c r="C3" s="5"/>
      <c r="D3" s="5"/>
      <c r="E3" s="5"/>
      <c r="F3" s="5"/>
      <c r="G3" s="5"/>
      <c r="H3" s="5"/>
      <c r="I3" s="5"/>
      <c r="J3" s="5"/>
      <c r="K3" s="5"/>
      <c r="L3" s="5"/>
      <c r="M3" s="5"/>
      <c r="N3" s="5"/>
      <c r="O3" s="5"/>
      <c r="P3" s="5"/>
      <c r="Q3" s="5"/>
      <c r="R3" s="5"/>
      <c r="S3" s="5"/>
      <c r="T3" s="5"/>
      <c r="U3" s="5"/>
      <c r="V3" s="5"/>
      <c r="W3" s="5"/>
      <c r="X3" s="5" t="str">
        <f>IFERROR(AVERAGE(C3:W3),"")</f>
        <v/>
      </c>
      <c r="Y3" s="5"/>
    </row>
    <row r="4" spans="1:25">
      <c r="A4" s="5" t="s">
        <v>255</v>
      </c>
      <c r="B4" s="5"/>
      <c r="C4" s="5"/>
      <c r="D4" s="5"/>
      <c r="E4" s="5"/>
      <c r="F4" s="5"/>
      <c r="G4" s="5"/>
      <c r="H4" s="5"/>
      <c r="I4" s="5"/>
      <c r="J4" s="5"/>
      <c r="K4" s="5"/>
      <c r="L4" s="5"/>
      <c r="M4" s="5"/>
      <c r="N4" s="5"/>
      <c r="O4" s="5"/>
      <c r="P4" s="5"/>
      <c r="Q4" s="5"/>
      <c r="R4" s="5"/>
      <c r="S4" s="5"/>
      <c r="T4" s="5"/>
      <c r="U4" s="5"/>
      <c r="V4" s="5"/>
      <c r="W4" s="5"/>
      <c r="X4" s="5" t="str">
        <f>IFERROR(AVERAGE(C4:W4),"")</f>
        <v/>
      </c>
      <c r="Y4" s="5"/>
    </row>
    <row r="5" spans="1:25">
      <c r="A5" s="5" t="s">
        <v>256</v>
      </c>
      <c r="B5" s="5"/>
      <c r="C5" s="5"/>
      <c r="D5" s="5"/>
      <c r="E5" s="5"/>
      <c r="F5" s="5"/>
      <c r="G5" s="5"/>
      <c r="H5" s="5"/>
      <c r="I5" s="5"/>
      <c r="J5" s="5"/>
      <c r="K5" s="5"/>
      <c r="L5" s="5"/>
      <c r="M5" s="5"/>
      <c r="N5" s="5"/>
      <c r="O5" s="5"/>
      <c r="P5" s="5"/>
      <c r="Q5" s="5"/>
      <c r="R5" s="5"/>
      <c r="S5" s="5"/>
      <c r="T5" s="5"/>
      <c r="U5" s="5"/>
      <c r="V5" s="5"/>
      <c r="W5" s="5"/>
      <c r="X5" s="5" t="str">
        <f>IFERROR(AVERAGE(C5:W5),"")</f>
        <v/>
      </c>
      <c r="Y5" s="5"/>
    </row>
    <row r="6" spans="1:25">
      <c r="A6" s="5" t="s">
        <v>257</v>
      </c>
      <c r="B6" s="5"/>
      <c r="C6" s="5"/>
      <c r="D6" s="5"/>
      <c r="E6" s="5"/>
      <c r="F6" s="5"/>
      <c r="G6" s="5"/>
      <c r="H6" s="5"/>
      <c r="I6" s="5"/>
      <c r="J6" s="5"/>
      <c r="K6" s="5"/>
      <c r="L6" s="5"/>
      <c r="M6" s="5"/>
      <c r="N6" s="5"/>
      <c r="O6" s="5"/>
      <c r="P6" s="5"/>
      <c r="Q6" s="5"/>
      <c r="R6" s="5"/>
      <c r="S6" s="5"/>
      <c r="T6" s="5"/>
      <c r="U6" s="5"/>
      <c r="V6" s="5"/>
      <c r="W6" s="5"/>
      <c r="X6" s="5" t="str">
        <f>IFERROR(AVERAGE(C6:W6),"")</f>
        <v/>
      </c>
      <c r="Y6" s="5"/>
    </row>
    <row r="7" spans="1:25">
      <c r="A7" s="5" t="s">
        <v>258</v>
      </c>
      <c r="B7" s="5"/>
      <c r="C7" s="5"/>
      <c r="D7" s="5"/>
      <c r="E7" s="5"/>
      <c r="F7" s="5"/>
      <c r="G7" s="5"/>
      <c r="H7" s="5"/>
      <c r="I7" s="5"/>
      <c r="J7" s="5"/>
      <c r="K7" s="5"/>
      <c r="L7" s="5"/>
      <c r="M7" s="5"/>
      <c r="N7" s="5"/>
      <c r="O7" s="5"/>
      <c r="P7" s="5"/>
      <c r="Q7" s="5"/>
      <c r="R7" s="5"/>
      <c r="S7" s="5"/>
      <c r="T7" s="5"/>
      <c r="U7" s="5"/>
      <c r="V7" s="5"/>
      <c r="W7" s="5"/>
      <c r="X7" s="5" t="str">
        <f>IFERROR(AVERAGE(C7:W7),"")</f>
        <v/>
      </c>
      <c r="Y7" s="5"/>
    </row>
    <row r="8" spans="1:25">
      <c r="A8" s="5" t="s">
        <v>259</v>
      </c>
      <c r="B8" s="5"/>
      <c r="C8" s="5"/>
      <c r="D8" s="5"/>
      <c r="E8" s="5"/>
      <c r="F8" s="5"/>
      <c r="G8" s="5"/>
      <c r="H8" s="5"/>
      <c r="I8" s="5"/>
      <c r="J8" s="5"/>
      <c r="K8" s="5"/>
      <c r="L8" s="5"/>
      <c r="M8" s="5"/>
      <c r="N8" s="5"/>
      <c r="O8" s="5"/>
      <c r="P8" s="5"/>
      <c r="Q8" s="5"/>
      <c r="R8" s="5"/>
      <c r="S8" s="5"/>
      <c r="T8" s="5"/>
      <c r="U8" s="5"/>
      <c r="V8" s="5"/>
      <c r="W8" s="5"/>
      <c r="X8" s="5" t="str">
        <f>IFERROR(AVERAGE(C8:W8),"")</f>
        <v/>
      </c>
      <c r="Y8" s="5"/>
    </row>
    <row r="9" spans="1:25">
      <c r="A9" s="5" t="s">
        <v>260</v>
      </c>
      <c r="B9" s="5"/>
      <c r="C9" s="5"/>
      <c r="D9" s="5"/>
      <c r="E9" s="5"/>
      <c r="F9" s="5"/>
      <c r="G9" s="5"/>
      <c r="H9" s="5"/>
      <c r="I9" s="5"/>
      <c r="J9" s="5"/>
      <c r="K9" s="5"/>
      <c r="L9" s="5"/>
      <c r="M9" s="5"/>
      <c r="N9" s="5"/>
      <c r="O9" s="5"/>
      <c r="P9" s="5"/>
      <c r="Q9" s="5"/>
      <c r="R9" s="5"/>
      <c r="S9" s="5"/>
      <c r="T9" s="5"/>
      <c r="U9" s="5"/>
      <c r="V9" s="5"/>
      <c r="W9" s="5"/>
      <c r="X9" s="5" t="str">
        <f>IFERROR(AVERAGE(C9:W9),"")</f>
        <v/>
      </c>
      <c r="Y9" s="5"/>
    </row>
    <row r="10" spans="1:25">
      <c r="A10" s="5" t="s">
        <v>261</v>
      </c>
      <c r="B10" s="5"/>
      <c r="C10" s="5"/>
      <c r="D10" s="5"/>
      <c r="E10" s="5"/>
      <c r="F10" s="5"/>
      <c r="G10" s="5"/>
      <c r="H10" s="5"/>
      <c r="I10" s="5"/>
      <c r="J10" s="5"/>
      <c r="K10" s="5"/>
      <c r="L10" s="5"/>
      <c r="M10" s="5"/>
      <c r="N10" s="5"/>
      <c r="O10" s="5"/>
      <c r="P10" s="5"/>
      <c r="Q10" s="5"/>
      <c r="R10" s="5"/>
      <c r="S10" s="5"/>
      <c r="T10" s="5"/>
      <c r="U10" s="5"/>
      <c r="V10" s="5"/>
      <c r="W10" s="5"/>
      <c r="X10" s="5" t="str">
        <f>IFERROR(AVERAGE(C10:W10),"")</f>
        <v/>
      </c>
      <c r="Y10" s="5"/>
    </row>
    <row r="11" spans="1:25">
      <c r="A11" s="5" t="s">
        <v>262</v>
      </c>
      <c r="B11" s="5"/>
      <c r="C11" s="5"/>
      <c r="D11" s="5"/>
      <c r="E11" s="5"/>
      <c r="F11" s="5"/>
      <c r="G11" s="5"/>
      <c r="H11" s="5"/>
      <c r="I11" s="5"/>
      <c r="J11" s="5"/>
      <c r="K11" s="5"/>
      <c r="L11" s="5"/>
      <c r="M11" s="5"/>
      <c r="N11" s="5"/>
      <c r="O11" s="5"/>
      <c r="P11" s="5"/>
      <c r="Q11" s="5"/>
      <c r="R11" s="5"/>
      <c r="S11" s="5"/>
      <c r="T11" s="5"/>
      <c r="U11" s="5"/>
      <c r="V11" s="5"/>
      <c r="W11" s="5"/>
      <c r="X11" s="5" t="str">
        <f>IFERROR(AVERAGE(C11:W11),"")</f>
        <v/>
      </c>
      <c r="Y11" s="5"/>
    </row>
    <row r="12" spans="1:25">
      <c r="A12" s="5" t="s">
        <v>263</v>
      </c>
      <c r="B12" s="5"/>
      <c r="C12" s="5"/>
      <c r="D12" s="5"/>
      <c r="E12" s="5"/>
      <c r="F12" s="5"/>
      <c r="G12" s="5"/>
      <c r="H12" s="5"/>
      <c r="I12" s="5"/>
      <c r="J12" s="5"/>
      <c r="K12" s="5"/>
      <c r="L12" s="5"/>
      <c r="M12" s="5"/>
      <c r="N12" s="5"/>
      <c r="O12" s="5"/>
      <c r="P12" s="5"/>
      <c r="Q12" s="5"/>
      <c r="R12" s="5"/>
      <c r="S12" s="5"/>
      <c r="T12" s="5"/>
      <c r="U12" s="5"/>
      <c r="V12" s="5"/>
      <c r="W12" s="5"/>
      <c r="X12" s="5" t="str">
        <f>IFERROR(AVERAGE(C12:W12),"")</f>
        <v/>
      </c>
      <c r="Y12" s="5"/>
    </row>
    <row r="13" spans="1:25">
      <c r="A13" s="5" t="s">
        <v>264</v>
      </c>
      <c r="B13" s="5"/>
      <c r="C13" s="5"/>
      <c r="D13" s="5"/>
      <c r="E13" s="5"/>
      <c r="F13" s="5"/>
      <c r="G13" s="5"/>
      <c r="H13" s="5"/>
      <c r="I13" s="5"/>
      <c r="J13" s="5"/>
      <c r="K13" s="5"/>
      <c r="L13" s="5"/>
      <c r="M13" s="5"/>
      <c r="N13" s="5"/>
      <c r="O13" s="5"/>
      <c r="P13" s="5"/>
      <c r="Q13" s="5"/>
      <c r="R13" s="5"/>
      <c r="S13" s="5"/>
      <c r="T13" s="5"/>
      <c r="U13" s="5"/>
      <c r="V13" s="5"/>
      <c r="W13" s="5"/>
      <c r="X13" s="5" t="str">
        <f>IFERROR(AVERAGE(C13:W13),"")</f>
        <v/>
      </c>
      <c r="Y13" s="5"/>
    </row>
    <row r="14" spans="1:25">
      <c r="A14" s="5" t="s">
        <v>265</v>
      </c>
      <c r="B14" s="5"/>
      <c r="C14" s="5"/>
      <c r="D14" s="5"/>
      <c r="E14" s="5"/>
      <c r="F14" s="5"/>
      <c r="G14" s="5"/>
      <c r="H14" s="5"/>
      <c r="I14" s="5"/>
      <c r="J14" s="5"/>
      <c r="K14" s="5"/>
      <c r="L14" s="5"/>
      <c r="M14" s="5"/>
      <c r="N14" s="5"/>
      <c r="O14" s="5"/>
      <c r="P14" s="5"/>
      <c r="Q14" s="5"/>
      <c r="R14" s="5"/>
      <c r="S14" s="5"/>
      <c r="T14" s="5"/>
      <c r="U14" s="5"/>
      <c r="V14" s="5"/>
      <c r="W14" s="5"/>
      <c r="X14" s="5" t="str">
        <f>IFERROR(AVERAGE(C14:W14),"")</f>
        <v/>
      </c>
      <c r="Y14" s="5"/>
    </row>
    <row r="15" spans="1:25">
      <c r="A15" s="5" t="s">
        <v>266</v>
      </c>
      <c r="B15" s="5"/>
      <c r="C15" s="5"/>
      <c r="D15" s="5"/>
      <c r="E15" s="5"/>
      <c r="F15" s="5"/>
      <c r="G15" s="5"/>
      <c r="H15" s="5"/>
      <c r="I15" s="5"/>
      <c r="J15" s="5"/>
      <c r="K15" s="5"/>
      <c r="L15" s="5"/>
      <c r="M15" s="5"/>
      <c r="N15" s="5"/>
      <c r="O15" s="5"/>
      <c r="P15" s="5"/>
      <c r="Q15" s="5"/>
      <c r="R15" s="5"/>
      <c r="S15" s="5"/>
      <c r="T15" s="5"/>
      <c r="U15" s="5"/>
      <c r="V15" s="5"/>
      <c r="W15" s="5"/>
      <c r="X15" s="5" t="str">
        <f>IFERROR(AVERAGE(C15:W15),"")</f>
        <v/>
      </c>
      <c r="Y15" s="5"/>
    </row>
    <row r="16" spans="1:25">
      <c r="A16" s="5" t="s">
        <v>267</v>
      </c>
      <c r="B16" s="5"/>
      <c r="C16" s="5"/>
      <c r="D16" s="5"/>
      <c r="E16" s="5"/>
      <c r="F16" s="5"/>
      <c r="G16" s="5"/>
      <c r="H16" s="5"/>
      <c r="I16" s="5"/>
      <c r="J16" s="5"/>
      <c r="K16" s="5"/>
      <c r="L16" s="5"/>
      <c r="M16" s="5"/>
      <c r="N16" s="5"/>
      <c r="O16" s="5"/>
      <c r="P16" s="5"/>
      <c r="Q16" s="5"/>
      <c r="R16" s="5"/>
      <c r="S16" s="5"/>
      <c r="T16" s="5"/>
      <c r="U16" s="5"/>
      <c r="V16" s="5"/>
      <c r="W16" s="5"/>
      <c r="X16" s="5" t="str">
        <f>IFERROR(AVERAGE(C16:W16),"")</f>
        <v/>
      </c>
      <c r="Y16" s="5"/>
    </row>
    <row r="17" spans="1:25">
      <c r="A17" s="5" t="s">
        <v>268</v>
      </c>
      <c r="B17" s="5"/>
      <c r="C17" s="5"/>
      <c r="D17" s="5"/>
      <c r="E17" s="5"/>
      <c r="F17" s="5"/>
      <c r="G17" s="5"/>
      <c r="H17" s="5"/>
      <c r="I17" s="5"/>
      <c r="J17" s="5"/>
      <c r="K17" s="5"/>
      <c r="L17" s="5"/>
      <c r="M17" s="5"/>
      <c r="N17" s="5"/>
      <c r="O17" s="5"/>
      <c r="P17" s="5"/>
      <c r="Q17" s="5"/>
      <c r="R17" s="5"/>
      <c r="S17" s="5"/>
      <c r="T17" s="5"/>
      <c r="U17" s="5"/>
      <c r="V17" s="5"/>
      <c r="W17" s="5"/>
      <c r="X17" s="5" t="str">
        <f>IFERROR(AVERAGE(C17:W17),"")</f>
        <v/>
      </c>
      <c r="Y17" s="5"/>
    </row>
    <row r="18" spans="1:25">
      <c r="A18" s="5" t="s">
        <v>269</v>
      </c>
      <c r="B18" s="5"/>
      <c r="C18" s="5"/>
      <c r="D18" s="5"/>
      <c r="E18" s="5"/>
      <c r="F18" s="5"/>
      <c r="G18" s="5"/>
      <c r="H18" s="5"/>
      <c r="I18" s="5"/>
      <c r="J18" s="5"/>
      <c r="K18" s="5"/>
      <c r="L18" s="5"/>
      <c r="M18" s="5"/>
      <c r="N18" s="5"/>
      <c r="O18" s="5"/>
      <c r="P18" s="5"/>
      <c r="Q18" s="5"/>
      <c r="R18" s="5"/>
      <c r="S18" s="5"/>
      <c r="T18" s="5"/>
      <c r="U18" s="5"/>
      <c r="V18" s="5"/>
      <c r="W18" s="5"/>
      <c r="X18" s="5" t="str">
        <f>IFERROR(AVERAGE(C18:W18),"")</f>
        <v/>
      </c>
      <c r="Y18" s="5"/>
    </row>
    <row r="19" spans="1:25">
      <c r="A19" s="5" t="s">
        <v>270</v>
      </c>
      <c r="B19" s="5"/>
      <c r="C19" s="5"/>
      <c r="D19" s="5"/>
      <c r="E19" s="5"/>
      <c r="F19" s="5"/>
      <c r="G19" s="5"/>
      <c r="H19" s="5"/>
      <c r="I19" s="5"/>
      <c r="J19" s="5"/>
      <c r="K19" s="5"/>
      <c r="L19" s="5"/>
      <c r="M19" s="5"/>
      <c r="N19" s="5"/>
      <c r="O19" s="5"/>
      <c r="P19" s="5"/>
      <c r="Q19" s="5"/>
      <c r="R19" s="5"/>
      <c r="S19" s="5"/>
      <c r="T19" s="5"/>
      <c r="U19" s="5"/>
      <c r="V19" s="5"/>
      <c r="W19" s="5"/>
      <c r="X19" s="5" t="str">
        <f>IFERROR(AVERAGE(C19:W19),"")</f>
        <v/>
      </c>
      <c r="Y19" s="5"/>
    </row>
    <row r="20" spans="1:25">
      <c r="A20" s="5" t="s">
        <v>271</v>
      </c>
      <c r="B20" s="5"/>
      <c r="C20" s="5"/>
      <c r="D20" s="5"/>
      <c r="E20" s="5"/>
      <c r="F20" s="5"/>
      <c r="G20" s="5"/>
      <c r="H20" s="5"/>
      <c r="I20" s="5"/>
      <c r="J20" s="5"/>
      <c r="K20" s="5"/>
      <c r="L20" s="5"/>
      <c r="M20" s="5"/>
      <c r="N20" s="5"/>
      <c r="O20" s="5"/>
      <c r="P20" s="5"/>
      <c r="Q20" s="5"/>
      <c r="R20" s="5"/>
      <c r="S20" s="5"/>
      <c r="T20" s="5"/>
      <c r="U20" s="5"/>
      <c r="V20" s="5"/>
      <c r="W20" s="5"/>
      <c r="X20" s="5" t="str">
        <f>IFERROR(AVERAGE(C20:W20),"")</f>
        <v/>
      </c>
      <c r="Y20" s="5"/>
    </row>
    <row r="21" spans="1:25">
      <c r="A21" s="5" t="s">
        <v>272</v>
      </c>
      <c r="B21" s="5"/>
      <c r="C21" s="5"/>
      <c r="D21" s="5"/>
      <c r="E21" s="5"/>
      <c r="F21" s="5"/>
      <c r="G21" s="5"/>
      <c r="H21" s="5"/>
      <c r="I21" s="5"/>
      <c r="J21" s="5"/>
      <c r="K21" s="5"/>
      <c r="L21" s="5"/>
      <c r="M21" s="5"/>
      <c r="N21" s="5"/>
      <c r="O21" s="5"/>
      <c r="P21" s="5"/>
      <c r="Q21" s="5"/>
      <c r="R21" s="5"/>
      <c r="S21" s="5"/>
      <c r="T21" s="5"/>
      <c r="U21" s="5"/>
      <c r="V21" s="5"/>
      <c r="W21" s="5"/>
      <c r="X21" s="5" t="str">
        <f>IFERROR(AVERAGE(C21:W21),"")</f>
        <v/>
      </c>
      <c r="Y21" s="5"/>
    </row>
    <row r="22" spans="1:25">
      <c r="A22" s="5" t="s">
        <v>273</v>
      </c>
      <c r="B22" s="5"/>
      <c r="C22" s="5"/>
      <c r="D22" s="5"/>
      <c r="E22" s="5"/>
      <c r="F22" s="5"/>
      <c r="G22" s="5"/>
      <c r="H22" s="5"/>
      <c r="I22" s="5"/>
      <c r="J22" s="5"/>
      <c r="K22" s="5"/>
      <c r="L22" s="5"/>
      <c r="M22" s="5"/>
      <c r="N22" s="5"/>
      <c r="O22" s="5"/>
      <c r="P22" s="5"/>
      <c r="Q22" s="5"/>
      <c r="R22" s="5"/>
      <c r="S22" s="5"/>
      <c r="T22" s="5"/>
      <c r="U22" s="5"/>
      <c r="V22" s="5"/>
      <c r="W22" s="5"/>
      <c r="X22" s="5" t="str">
        <f>IFERROR(AVERAGE(C22:W22),"")</f>
        <v/>
      </c>
      <c r="Y22" s="5"/>
    </row>
    <row r="23" spans="1:25">
      <c r="A23" s="5" t="s">
        <v>274</v>
      </c>
      <c r="B23" s="5"/>
      <c r="C23" s="5"/>
      <c r="D23" s="5"/>
      <c r="E23" s="5"/>
      <c r="F23" s="5"/>
      <c r="G23" s="5"/>
      <c r="H23" s="5"/>
      <c r="I23" s="5"/>
      <c r="J23" s="5"/>
      <c r="K23" s="5"/>
      <c r="L23" s="5"/>
      <c r="M23" s="5"/>
      <c r="N23" s="5"/>
      <c r="O23" s="5"/>
      <c r="P23" s="5"/>
      <c r="Q23" s="5"/>
      <c r="R23" s="5"/>
      <c r="S23" s="5"/>
      <c r="T23" s="5"/>
      <c r="U23" s="5"/>
      <c r="V23" s="5"/>
      <c r="W23" s="5"/>
      <c r="X23" s="5" t="str">
        <f>IFERROR(AVERAGE(C23:W23),"")</f>
        <v/>
      </c>
      <c r="Y23" s="5"/>
    </row>
    <row r="24" spans="1:25">
      <c r="A24" s="5" t="s">
        <v>275</v>
      </c>
      <c r="B24" s="5"/>
      <c r="C24" s="5"/>
      <c r="D24" s="5"/>
      <c r="E24" s="5"/>
      <c r="F24" s="5"/>
      <c r="G24" s="5"/>
      <c r="H24" s="5"/>
      <c r="I24" s="5"/>
      <c r="J24" s="5"/>
      <c r="K24" s="5"/>
      <c r="L24" s="5"/>
      <c r="M24" s="5"/>
      <c r="N24" s="5"/>
      <c r="O24" s="5"/>
      <c r="P24" s="5"/>
      <c r="Q24" s="5"/>
      <c r="R24" s="5"/>
      <c r="S24" s="5"/>
      <c r="T24" s="5"/>
      <c r="U24" s="5"/>
      <c r="V24" s="5"/>
      <c r="W24" s="5"/>
      <c r="X24" s="5" t="str">
        <f>IFERROR(AVERAGE(C24:W24),"")</f>
        <v/>
      </c>
      <c r="Y24" s="5"/>
    </row>
    <row r="25" spans="1:25">
      <c r="A25" s="5" t="s">
        <v>276</v>
      </c>
      <c r="B25" s="5"/>
      <c r="C25" s="5"/>
      <c r="D25" s="5"/>
      <c r="E25" s="5"/>
      <c r="F25" s="5"/>
      <c r="G25" s="5"/>
      <c r="H25" s="5"/>
      <c r="I25" s="5"/>
      <c r="J25" s="5"/>
      <c r="K25" s="5"/>
      <c r="L25" s="5"/>
      <c r="M25" s="5"/>
      <c r="N25" s="5"/>
      <c r="O25" s="5"/>
      <c r="P25" s="5"/>
      <c r="Q25" s="5"/>
      <c r="R25" s="5"/>
      <c r="S25" s="5"/>
      <c r="T25" s="5"/>
      <c r="U25" s="5"/>
      <c r="V25" s="5"/>
      <c r="W25" s="5"/>
      <c r="X25" s="5" t="str">
        <f>IFERROR(AVERAGE(C25:W25),"")</f>
        <v/>
      </c>
      <c r="Y25" s="5"/>
    </row>
    <row r="26" spans="1:25">
      <c r="A26" s="5" t="s">
        <v>277</v>
      </c>
      <c r="B26" s="5"/>
      <c r="C26" s="5"/>
      <c r="D26" s="5"/>
      <c r="E26" s="5"/>
      <c r="F26" s="5"/>
      <c r="G26" s="5"/>
      <c r="H26" s="5"/>
      <c r="I26" s="5"/>
      <c r="J26" s="5"/>
      <c r="K26" s="5"/>
      <c r="L26" s="5"/>
      <c r="M26" s="5"/>
      <c r="N26" s="5"/>
      <c r="O26" s="5"/>
      <c r="P26" s="5"/>
      <c r="Q26" s="5"/>
      <c r="R26" s="5"/>
      <c r="S26" s="5"/>
      <c r="T26" s="5"/>
      <c r="U26" s="5"/>
      <c r="V26" s="5"/>
      <c r="W26" s="5"/>
      <c r="X26" s="5" t="str">
        <f>IFERROR(AVERAGE(C26:W26),"")</f>
        <v/>
      </c>
      <c r="Y26" s="5"/>
    </row>
    <row r="27" spans="1:25">
      <c r="A27" s="5" t="s">
        <v>278</v>
      </c>
      <c r="B27" s="5"/>
      <c r="C27" s="5"/>
      <c r="D27" s="5"/>
      <c r="E27" s="5"/>
      <c r="F27" s="5"/>
      <c r="G27" s="5"/>
      <c r="H27" s="5"/>
      <c r="I27" s="5"/>
      <c r="J27" s="5"/>
      <c r="K27" s="5"/>
      <c r="L27" s="5"/>
      <c r="M27" s="5"/>
      <c r="N27" s="5"/>
      <c r="O27" s="5"/>
      <c r="P27" s="5"/>
      <c r="Q27" s="5"/>
      <c r="R27" s="5"/>
      <c r="S27" s="5"/>
      <c r="T27" s="5"/>
      <c r="U27" s="5"/>
      <c r="V27" s="5"/>
      <c r="W27" s="5"/>
      <c r="X27" s="5" t="str">
        <f>IFERROR(AVERAGE(C27:W27),"")</f>
        <v/>
      </c>
      <c r="Y27" s="5"/>
    </row>
    <row r="28" spans="1:25">
      <c r="A28" s="5" t="s">
        <v>279</v>
      </c>
      <c r="B28" s="5"/>
      <c r="C28" s="5"/>
      <c r="D28" s="5"/>
      <c r="E28" s="5"/>
      <c r="F28" s="5"/>
      <c r="G28" s="5"/>
      <c r="H28" s="5"/>
      <c r="I28" s="5"/>
      <c r="J28" s="5"/>
      <c r="K28" s="5"/>
      <c r="L28" s="5"/>
      <c r="M28" s="5"/>
      <c r="N28" s="5"/>
      <c r="O28" s="5"/>
      <c r="P28" s="5"/>
      <c r="Q28" s="5"/>
      <c r="R28" s="5"/>
      <c r="S28" s="5"/>
      <c r="T28" s="5"/>
      <c r="U28" s="5"/>
      <c r="V28" s="5"/>
      <c r="W28" s="5"/>
      <c r="X28" s="5" t="str">
        <f>IFERROR(AVERAGE(C28:W28),"")</f>
        <v/>
      </c>
      <c r="Y28" s="5"/>
    </row>
    <row r="29" spans="1:25">
      <c r="A29" s="5" t="s">
        <v>280</v>
      </c>
      <c r="B29" s="5"/>
      <c r="C29" s="5"/>
      <c r="D29" s="5"/>
      <c r="E29" s="5"/>
      <c r="F29" s="5"/>
      <c r="G29" s="5"/>
      <c r="H29" s="5"/>
      <c r="I29" s="5"/>
      <c r="J29" s="5"/>
      <c r="K29" s="5"/>
      <c r="L29" s="5"/>
      <c r="M29" s="5"/>
      <c r="N29" s="5"/>
      <c r="O29" s="5"/>
      <c r="P29" s="5"/>
      <c r="Q29" s="5"/>
      <c r="R29" s="5"/>
      <c r="S29" s="5"/>
      <c r="T29" s="5"/>
      <c r="U29" s="5"/>
      <c r="V29" s="5"/>
      <c r="W29" s="5"/>
      <c r="X29" s="5" t="str">
        <f>IFERROR(AVERAGE(C29:W29),"")</f>
        <v/>
      </c>
      <c r="Y29" s="5"/>
    </row>
    <row r="30" spans="1:25">
      <c r="A30" s="5" t="s">
        <v>281</v>
      </c>
      <c r="B30" s="5"/>
      <c r="C30" s="5"/>
      <c r="D30" s="5"/>
      <c r="E30" s="5"/>
      <c r="F30" s="5"/>
      <c r="G30" s="5"/>
      <c r="H30" s="5"/>
      <c r="I30" s="5"/>
      <c r="J30" s="5"/>
      <c r="K30" s="5"/>
      <c r="L30" s="5"/>
      <c r="M30" s="5"/>
      <c r="N30" s="5"/>
      <c r="O30" s="5"/>
      <c r="P30" s="5"/>
      <c r="Q30" s="5"/>
      <c r="R30" s="5"/>
      <c r="S30" s="5"/>
      <c r="T30" s="5"/>
      <c r="U30" s="5"/>
      <c r="V30" s="5"/>
      <c r="W30" s="5"/>
      <c r="X30" s="5" t="str">
        <f>IFERROR(AVERAGE(C30:W30),"")</f>
        <v/>
      </c>
      <c r="Y30" s="5"/>
    </row>
    <row r="31" spans="1:25">
      <c r="A31" s="5" t="s">
        <v>282</v>
      </c>
      <c r="B31" s="5"/>
      <c r="C31" s="5"/>
      <c r="D31" s="5"/>
      <c r="E31" s="5"/>
      <c r="F31" s="5"/>
      <c r="G31" s="5"/>
      <c r="H31" s="5"/>
      <c r="I31" s="5"/>
      <c r="J31" s="5"/>
      <c r="K31" s="5"/>
      <c r="L31" s="5"/>
      <c r="M31" s="5"/>
      <c r="N31" s="5"/>
      <c r="O31" s="5"/>
      <c r="P31" s="5"/>
      <c r="Q31" s="5"/>
      <c r="R31" s="5"/>
      <c r="S31" s="5"/>
      <c r="T31" s="5"/>
      <c r="U31" s="5"/>
      <c r="V31" s="5"/>
      <c r="W31" s="5"/>
      <c r="X31" s="5" t="str">
        <f>IFERROR(AVERAGE(C31:W31),"")</f>
        <v/>
      </c>
      <c r="Y31" s="5"/>
    </row>
  </sheetData>
  <dataValidations count="6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row r="6" spans="1:8">
      <c r="A6" s="5" t="s">
        <v>35</v>
      </c>
      <c r="B6" s="5" t="s">
        <v>44</v>
      </c>
      <c r="C6" s="5" t="s">
        <v>45</v>
      </c>
      <c r="D6" s="5"/>
      <c r="E6" s="5"/>
      <c r="F6" s="5"/>
      <c r="G6" s="5"/>
      <c r="H6"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2"/>
  <sheetViews>
    <sheetView tabSelected="0" workbookViewId="0" showGridLines="true" showRowColHeaders="1">
      <pane xSplit="2" ySplit="1" activePane="bottomRight" state="frozen" topLeftCell="C2"/>
      <selection pane="bottomRight" activeCell="K2" sqref="K2:K2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46</v>
      </c>
      <c r="D1" s="6" t="s">
        <v>29</v>
      </c>
      <c r="E1" s="6" t="s">
        <v>30</v>
      </c>
      <c r="F1" s="6" t="s">
        <v>47</v>
      </c>
      <c r="G1" s="6" t="s">
        <v>48</v>
      </c>
      <c r="H1" s="6" t="s">
        <v>49</v>
      </c>
      <c r="I1" s="6" t="s">
        <v>50</v>
      </c>
      <c r="J1" s="6" t="s">
        <v>51</v>
      </c>
      <c r="K1" s="6" t="s">
        <v>52</v>
      </c>
    </row>
    <row r="2" spans="1:11">
      <c r="A2" s="5" t="s">
        <v>35</v>
      </c>
      <c r="B2" s="5" t="s">
        <v>53</v>
      </c>
      <c r="C2" s="5" t="s">
        <v>36</v>
      </c>
      <c r="D2" s="5" t="s">
        <v>54</v>
      </c>
      <c r="E2" s="5"/>
      <c r="F2" s="5"/>
      <c r="G2" s="5"/>
      <c r="H2" s="5" t="s">
        <v>55</v>
      </c>
      <c r="I2" s="5"/>
      <c r="J2" s="5"/>
      <c r="K2" s="7">
        <v>4.76</v>
      </c>
    </row>
    <row r="3" spans="1:11">
      <c r="A3" s="5" t="s">
        <v>35</v>
      </c>
      <c r="B3" s="5" t="s">
        <v>56</v>
      </c>
      <c r="C3" s="5" t="s">
        <v>36</v>
      </c>
      <c r="D3" s="5" t="s">
        <v>57</v>
      </c>
      <c r="E3" s="5"/>
      <c r="F3" s="5"/>
      <c r="G3" s="5"/>
      <c r="H3" s="5" t="s">
        <v>55</v>
      </c>
      <c r="I3" s="5"/>
      <c r="J3" s="5"/>
      <c r="K3" s="7">
        <v>4.76</v>
      </c>
    </row>
    <row r="4" spans="1:11">
      <c r="A4" s="5" t="s">
        <v>35</v>
      </c>
      <c r="B4" s="5" t="s">
        <v>58</v>
      </c>
      <c r="C4" s="5" t="s">
        <v>38</v>
      </c>
      <c r="D4" s="5" t="s">
        <v>59</v>
      </c>
      <c r="E4" s="5"/>
      <c r="F4" s="5"/>
      <c r="G4" s="5"/>
      <c r="H4" s="5" t="s">
        <v>55</v>
      </c>
      <c r="I4" s="5"/>
      <c r="J4" s="5"/>
      <c r="K4" s="7">
        <v>4.76</v>
      </c>
    </row>
    <row r="5" spans="1:11">
      <c r="A5" s="5" t="s">
        <v>35</v>
      </c>
      <c r="B5" s="5" t="s">
        <v>60</v>
      </c>
      <c r="C5" s="5" t="s">
        <v>38</v>
      </c>
      <c r="D5" s="5" t="s">
        <v>61</v>
      </c>
      <c r="E5" s="5"/>
      <c r="F5" s="5"/>
      <c r="G5" s="5"/>
      <c r="H5" s="5" t="s">
        <v>55</v>
      </c>
      <c r="I5" s="5"/>
      <c r="J5" s="5"/>
      <c r="K5" s="7">
        <v>4.76</v>
      </c>
    </row>
    <row r="6" spans="1:11">
      <c r="A6" s="5" t="s">
        <v>35</v>
      </c>
      <c r="B6" s="5" t="s">
        <v>62</v>
      </c>
      <c r="C6" s="5" t="s">
        <v>38</v>
      </c>
      <c r="D6" s="5" t="s">
        <v>63</v>
      </c>
      <c r="E6" s="5"/>
      <c r="F6" s="5"/>
      <c r="G6" s="5"/>
      <c r="H6" s="5" t="s">
        <v>55</v>
      </c>
      <c r="I6" s="5"/>
      <c r="J6" s="5"/>
      <c r="K6" s="7">
        <v>4.76</v>
      </c>
    </row>
    <row r="7" spans="1:11">
      <c r="A7" s="5" t="s">
        <v>35</v>
      </c>
      <c r="B7" s="5" t="s">
        <v>64</v>
      </c>
      <c r="C7" s="5" t="s">
        <v>40</v>
      </c>
      <c r="D7" s="5" t="s">
        <v>65</v>
      </c>
      <c r="E7" s="5"/>
      <c r="F7" s="5"/>
      <c r="G7" s="5"/>
      <c r="H7" s="5" t="s">
        <v>55</v>
      </c>
      <c r="I7" s="5"/>
      <c r="J7" s="5"/>
      <c r="K7" s="7">
        <v>4.76</v>
      </c>
    </row>
    <row r="8" spans="1:11">
      <c r="A8" s="5" t="s">
        <v>35</v>
      </c>
      <c r="B8" s="5" t="s">
        <v>66</v>
      </c>
      <c r="C8" s="5" t="s">
        <v>40</v>
      </c>
      <c r="D8" s="5" t="s">
        <v>67</v>
      </c>
      <c r="E8" s="5"/>
      <c r="F8" s="5"/>
      <c r="G8" s="5"/>
      <c r="H8" s="5" t="s">
        <v>55</v>
      </c>
      <c r="I8" s="5"/>
      <c r="J8" s="5"/>
      <c r="K8" s="7">
        <v>4.76</v>
      </c>
    </row>
    <row r="9" spans="1:11">
      <c r="A9" s="5" t="s">
        <v>35</v>
      </c>
      <c r="B9" s="5" t="s">
        <v>68</v>
      </c>
      <c r="C9" s="5" t="s">
        <v>40</v>
      </c>
      <c r="D9" s="5" t="s">
        <v>69</v>
      </c>
      <c r="E9" s="5"/>
      <c r="F9" s="5"/>
      <c r="G9" s="5"/>
      <c r="H9" s="5" t="s">
        <v>55</v>
      </c>
      <c r="I9" s="5"/>
      <c r="J9" s="5"/>
      <c r="K9" s="7">
        <v>4.76</v>
      </c>
    </row>
    <row r="10" spans="1:11">
      <c r="A10" s="5" t="s">
        <v>35</v>
      </c>
      <c r="B10" s="5" t="s">
        <v>70</v>
      </c>
      <c r="C10" s="5" t="s">
        <v>40</v>
      </c>
      <c r="D10" s="5" t="s">
        <v>71</v>
      </c>
      <c r="E10" s="5"/>
      <c r="F10" s="5"/>
      <c r="G10" s="5"/>
      <c r="H10" s="5" t="s">
        <v>55</v>
      </c>
      <c r="I10" s="5"/>
      <c r="J10" s="5"/>
      <c r="K10" s="7">
        <v>4.76</v>
      </c>
    </row>
    <row r="11" spans="1:11">
      <c r="A11" s="5" t="s">
        <v>35</v>
      </c>
      <c r="B11" s="5" t="s">
        <v>72</v>
      </c>
      <c r="C11" s="5" t="s">
        <v>40</v>
      </c>
      <c r="D11" s="5" t="s">
        <v>73</v>
      </c>
      <c r="E11" s="5"/>
      <c r="F11" s="5"/>
      <c r="G11" s="5"/>
      <c r="H11" s="5" t="s">
        <v>55</v>
      </c>
      <c r="I11" s="5"/>
      <c r="J11" s="5"/>
      <c r="K11" s="7">
        <v>4.76</v>
      </c>
    </row>
    <row r="12" spans="1:11">
      <c r="A12" s="5" t="s">
        <v>35</v>
      </c>
      <c r="B12" s="5" t="s">
        <v>74</v>
      </c>
      <c r="C12" s="5" t="s">
        <v>44</v>
      </c>
      <c r="D12" s="5" t="s">
        <v>75</v>
      </c>
      <c r="E12" s="5"/>
      <c r="F12" s="5"/>
      <c r="G12" s="5"/>
      <c r="H12" s="5" t="s">
        <v>55</v>
      </c>
      <c r="I12" s="5"/>
      <c r="J12" s="5"/>
      <c r="K12" s="7">
        <v>4.76</v>
      </c>
    </row>
    <row r="13" spans="1:11">
      <c r="A13" s="5" t="s">
        <v>35</v>
      </c>
      <c r="B13" s="5" t="s">
        <v>76</v>
      </c>
      <c r="C13" s="5" t="s">
        <v>38</v>
      </c>
      <c r="D13" s="5" t="s">
        <v>77</v>
      </c>
      <c r="E13" s="5"/>
      <c r="F13" s="5"/>
      <c r="G13" s="5"/>
      <c r="H13" s="5" t="s">
        <v>55</v>
      </c>
      <c r="I13" s="5"/>
      <c r="J13" s="5"/>
      <c r="K13" s="7">
        <v>4.76</v>
      </c>
    </row>
    <row r="14" spans="1:11">
      <c r="A14" s="5" t="s">
        <v>35</v>
      </c>
      <c r="B14" s="5" t="s">
        <v>78</v>
      </c>
      <c r="C14" s="5" t="s">
        <v>40</v>
      </c>
      <c r="D14" s="5" t="s">
        <v>79</v>
      </c>
      <c r="E14" s="5"/>
      <c r="F14" s="5"/>
      <c r="G14" s="5"/>
      <c r="H14" s="5" t="s">
        <v>55</v>
      </c>
      <c r="I14" s="5"/>
      <c r="J14" s="5"/>
      <c r="K14" s="7">
        <v>4.76</v>
      </c>
    </row>
    <row r="15" spans="1:11">
      <c r="A15" s="5" t="s">
        <v>35</v>
      </c>
      <c r="B15" s="5" t="s">
        <v>80</v>
      </c>
      <c r="C15" s="5" t="s">
        <v>42</v>
      </c>
      <c r="D15" s="5" t="s">
        <v>81</v>
      </c>
      <c r="E15" s="5"/>
      <c r="F15" s="5"/>
      <c r="G15" s="5"/>
      <c r="H15" s="5" t="s">
        <v>55</v>
      </c>
      <c r="I15" s="5"/>
      <c r="J15" s="5"/>
      <c r="K15" s="7">
        <v>4.76</v>
      </c>
    </row>
    <row r="16" spans="1:11">
      <c r="A16" s="5" t="s">
        <v>35</v>
      </c>
      <c r="B16" s="5" t="s">
        <v>82</v>
      </c>
      <c r="C16" s="5" t="s">
        <v>42</v>
      </c>
      <c r="D16" s="5" t="s">
        <v>83</v>
      </c>
      <c r="E16" s="5"/>
      <c r="F16" s="5"/>
      <c r="G16" s="5"/>
      <c r="H16" s="5" t="s">
        <v>55</v>
      </c>
      <c r="I16" s="5"/>
      <c r="J16" s="5"/>
      <c r="K16" s="7">
        <v>4.76</v>
      </c>
    </row>
    <row r="17" spans="1:11">
      <c r="A17" s="5" t="s">
        <v>35</v>
      </c>
      <c r="B17" s="5" t="s">
        <v>84</v>
      </c>
      <c r="C17" s="5" t="s">
        <v>42</v>
      </c>
      <c r="D17" s="5" t="s">
        <v>85</v>
      </c>
      <c r="E17" s="5"/>
      <c r="F17" s="5"/>
      <c r="G17" s="5"/>
      <c r="H17" s="5" t="s">
        <v>55</v>
      </c>
      <c r="I17" s="5"/>
      <c r="J17" s="5"/>
      <c r="K17" s="7">
        <v>4.76</v>
      </c>
    </row>
    <row r="18" spans="1:11">
      <c r="A18" s="5" t="s">
        <v>35</v>
      </c>
      <c r="B18" s="5" t="s">
        <v>86</v>
      </c>
      <c r="C18" s="5" t="s">
        <v>44</v>
      </c>
      <c r="D18" s="5" t="s">
        <v>87</v>
      </c>
      <c r="E18" s="5"/>
      <c r="F18" s="5"/>
      <c r="G18" s="5"/>
      <c r="H18" s="5" t="s">
        <v>55</v>
      </c>
      <c r="I18" s="5"/>
      <c r="J18" s="5"/>
      <c r="K18" s="7">
        <v>4.76</v>
      </c>
    </row>
    <row r="19" spans="1:11">
      <c r="A19" s="5" t="s">
        <v>35</v>
      </c>
      <c r="B19" s="5" t="s">
        <v>88</v>
      </c>
      <c r="C19" s="5" t="s">
        <v>44</v>
      </c>
      <c r="D19" s="5" t="s">
        <v>89</v>
      </c>
      <c r="E19" s="5"/>
      <c r="F19" s="5"/>
      <c r="G19" s="5"/>
      <c r="H19" s="5" t="s">
        <v>55</v>
      </c>
      <c r="I19" s="5"/>
      <c r="J19" s="5"/>
      <c r="K19" s="7">
        <v>4.76</v>
      </c>
    </row>
    <row r="20" spans="1:11">
      <c r="A20" s="5" t="s">
        <v>35</v>
      </c>
      <c r="B20" s="5" t="s">
        <v>90</v>
      </c>
      <c r="C20" s="5" t="s">
        <v>44</v>
      </c>
      <c r="D20" s="5" t="s">
        <v>91</v>
      </c>
      <c r="E20" s="5"/>
      <c r="F20" s="5"/>
      <c r="G20" s="5"/>
      <c r="H20" s="5" t="s">
        <v>55</v>
      </c>
      <c r="I20" s="5"/>
      <c r="J20" s="5"/>
      <c r="K20" s="7">
        <v>4.76</v>
      </c>
    </row>
    <row r="21" spans="1:11">
      <c r="A21" s="5" t="s">
        <v>35</v>
      </c>
      <c r="B21" s="5" t="s">
        <v>92</v>
      </c>
      <c r="C21" s="5" t="s">
        <v>44</v>
      </c>
      <c r="D21" s="5" t="s">
        <v>93</v>
      </c>
      <c r="E21" s="5"/>
      <c r="F21" s="5"/>
      <c r="G21" s="5"/>
      <c r="H21" s="5" t="s">
        <v>55</v>
      </c>
      <c r="I21" s="5"/>
      <c r="J21" s="5"/>
      <c r="K21" s="7">
        <v>4.76</v>
      </c>
    </row>
    <row r="22" spans="1:11">
      <c r="A22" s="5" t="s">
        <v>35</v>
      </c>
      <c r="B22" s="5" t="s">
        <v>94</v>
      </c>
      <c r="C22" s="5" t="s">
        <v>44</v>
      </c>
      <c r="D22" s="5" t="s">
        <v>95</v>
      </c>
      <c r="E22" s="5"/>
      <c r="F22" s="5"/>
      <c r="G22" s="5"/>
      <c r="H22" s="5" t="s">
        <v>55</v>
      </c>
      <c r="I22" s="5"/>
      <c r="J22" s="5"/>
      <c r="K22" s="7">
        <v>4.76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7"/>
  <sheetViews>
    <sheetView tabSelected="0" workbookViewId="0" showGridLines="true" showRowColHeaders="1">
      <pane xSplit="3" ySplit="1" activePane="bottomRight" state="frozen" topLeftCell="D2"/>
      <selection pane="bottomRight" activeCell="A1" sqref="A1:I2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96</v>
      </c>
      <c r="C1" s="6" t="s">
        <v>97</v>
      </c>
      <c r="D1" s="6" t="s">
        <v>98</v>
      </c>
      <c r="E1" s="6" t="s">
        <v>30</v>
      </c>
      <c r="F1" s="6" t="s">
        <v>99</v>
      </c>
      <c r="G1" s="6" t="s">
        <v>100</v>
      </c>
      <c r="H1" s="6" t="s">
        <v>101</v>
      </c>
      <c r="I1" s="6" t="s">
        <v>102</v>
      </c>
    </row>
    <row r="2" spans="1:9">
      <c r="A2" s="5" t="s">
        <v>35</v>
      </c>
      <c r="B2" s="5" t="s">
        <v>103</v>
      </c>
      <c r="C2" s="5">
        <v>1</v>
      </c>
      <c r="D2" s="5" t="s">
        <v>104</v>
      </c>
      <c r="E2" s="5"/>
      <c r="F2" s="5"/>
      <c r="G2" s="5"/>
      <c r="H2" s="5"/>
      <c r="I2" s="5"/>
    </row>
    <row r="3" spans="1:9">
      <c r="A3" s="5" t="s">
        <v>35</v>
      </c>
      <c r="B3" s="5" t="s">
        <v>103</v>
      </c>
      <c r="C3" s="5">
        <v>2</v>
      </c>
      <c r="D3" s="5" t="s">
        <v>105</v>
      </c>
      <c r="E3" s="5"/>
      <c r="F3" s="5"/>
      <c r="G3" s="5"/>
      <c r="H3" s="5"/>
      <c r="I3" s="5"/>
    </row>
    <row r="4" spans="1:9">
      <c r="A4" s="5" t="s">
        <v>35</v>
      </c>
      <c r="B4" s="5" t="s">
        <v>103</v>
      </c>
      <c r="C4" s="5">
        <v>3</v>
      </c>
      <c r="D4" s="5" t="s">
        <v>106</v>
      </c>
      <c r="E4" s="5"/>
      <c r="F4" s="5"/>
      <c r="G4" s="5"/>
      <c r="H4" s="5"/>
      <c r="I4" s="5"/>
    </row>
    <row r="5" spans="1:9">
      <c r="A5" s="5" t="s">
        <v>35</v>
      </c>
      <c r="B5" s="5" t="s">
        <v>103</v>
      </c>
      <c r="C5" s="5">
        <v>4</v>
      </c>
      <c r="D5" s="5" t="s">
        <v>107</v>
      </c>
      <c r="E5" s="5"/>
      <c r="F5" s="5"/>
      <c r="G5" s="5"/>
      <c r="H5" s="5"/>
      <c r="I5" s="5"/>
    </row>
    <row r="6" spans="1:9">
      <c r="A6" s="5" t="s">
        <v>35</v>
      </c>
      <c r="B6" s="5" t="s">
        <v>103</v>
      </c>
      <c r="C6" s="5">
        <v>1</v>
      </c>
      <c r="D6" s="5" t="s">
        <v>108</v>
      </c>
      <c r="E6" s="5"/>
      <c r="F6" s="5"/>
      <c r="G6" s="5"/>
      <c r="H6" s="5"/>
      <c r="I6" s="5"/>
    </row>
    <row r="7" spans="1:9">
      <c r="A7" s="5" t="s">
        <v>35</v>
      </c>
      <c r="B7" s="5" t="s">
        <v>103</v>
      </c>
      <c r="C7" s="5">
        <v>2</v>
      </c>
      <c r="D7" s="5" t="s">
        <v>109</v>
      </c>
      <c r="E7" s="5"/>
      <c r="F7" s="5"/>
      <c r="G7" s="5"/>
      <c r="H7" s="5"/>
      <c r="I7" s="5"/>
    </row>
    <row r="8" spans="1:9">
      <c r="A8" s="5" t="s">
        <v>35</v>
      </c>
      <c r="B8" s="5" t="s">
        <v>103</v>
      </c>
      <c r="C8" s="5">
        <v>3</v>
      </c>
      <c r="D8" s="5" t="s">
        <v>110</v>
      </c>
      <c r="E8" s="5"/>
      <c r="F8" s="5"/>
      <c r="G8" s="5"/>
      <c r="H8" s="5"/>
      <c r="I8" s="5"/>
    </row>
    <row r="9" spans="1:9">
      <c r="A9" s="5" t="s">
        <v>35</v>
      </c>
      <c r="B9" s="5" t="s">
        <v>103</v>
      </c>
      <c r="C9" s="5">
        <v>4</v>
      </c>
      <c r="D9" s="5" t="s">
        <v>111</v>
      </c>
      <c r="E9" s="5"/>
      <c r="F9" s="5"/>
      <c r="G9" s="5"/>
      <c r="H9" s="5"/>
      <c r="I9" s="5"/>
    </row>
    <row r="10" spans="1:9">
      <c r="A10" s="5" t="s">
        <v>35</v>
      </c>
      <c r="B10" s="5" t="s">
        <v>103</v>
      </c>
      <c r="C10" s="5">
        <v>5</v>
      </c>
      <c r="D10" s="5" t="s">
        <v>112</v>
      </c>
      <c r="E10" s="5"/>
      <c r="F10" s="5"/>
      <c r="G10" s="5"/>
      <c r="H10" s="5"/>
      <c r="I10" s="5"/>
    </row>
    <row r="11" spans="1:9">
      <c r="A11" s="5" t="s">
        <v>35</v>
      </c>
      <c r="B11" s="5" t="s">
        <v>103</v>
      </c>
      <c r="C11" s="5">
        <v>6</v>
      </c>
      <c r="D11" s="5" t="s">
        <v>113</v>
      </c>
      <c r="E11" s="5"/>
      <c r="F11" s="5"/>
      <c r="G11" s="5"/>
      <c r="H11" s="5"/>
      <c r="I11" s="5"/>
    </row>
    <row r="12" spans="1:9">
      <c r="A12" s="5" t="s">
        <v>35</v>
      </c>
      <c r="B12" s="5" t="s">
        <v>103</v>
      </c>
      <c r="C12" s="5">
        <v>7</v>
      </c>
      <c r="D12" s="5" t="s">
        <v>114</v>
      </c>
      <c r="E12" s="5"/>
      <c r="F12" s="5"/>
      <c r="G12" s="5"/>
      <c r="H12" s="5"/>
      <c r="I12" s="5"/>
    </row>
    <row r="13" spans="1:9">
      <c r="A13" s="5" t="s">
        <v>35</v>
      </c>
      <c r="B13" s="5" t="s">
        <v>103</v>
      </c>
      <c r="C13" s="5">
        <v>1</v>
      </c>
      <c r="D13" s="5" t="s">
        <v>115</v>
      </c>
      <c r="E13" s="5"/>
      <c r="F13" s="5"/>
      <c r="G13" s="5"/>
      <c r="H13" s="5"/>
      <c r="I13" s="5"/>
    </row>
    <row r="14" spans="1:9">
      <c r="A14" s="5" t="s">
        <v>35</v>
      </c>
      <c r="B14" s="5" t="s">
        <v>103</v>
      </c>
      <c r="C14" s="5">
        <v>2</v>
      </c>
      <c r="D14" s="5" t="s">
        <v>116</v>
      </c>
      <c r="E14" s="5"/>
      <c r="F14" s="5"/>
      <c r="G14" s="5"/>
      <c r="H14" s="5"/>
      <c r="I14" s="5"/>
    </row>
    <row r="15" spans="1:9">
      <c r="A15" s="5" t="s">
        <v>35</v>
      </c>
      <c r="B15" s="5" t="s">
        <v>103</v>
      </c>
      <c r="C15" s="5">
        <v>3</v>
      </c>
      <c r="D15" s="5" t="s">
        <v>117</v>
      </c>
      <c r="E15" s="5"/>
      <c r="F15" s="5"/>
      <c r="G15" s="5"/>
      <c r="H15" s="5"/>
      <c r="I15" s="5"/>
    </row>
    <row r="16" spans="1:9">
      <c r="A16" s="5" t="s">
        <v>35</v>
      </c>
      <c r="B16" s="5" t="s">
        <v>103</v>
      </c>
      <c r="C16" s="5">
        <v>4</v>
      </c>
      <c r="D16" s="5" t="s">
        <v>118</v>
      </c>
      <c r="E16" s="5"/>
      <c r="F16" s="5"/>
      <c r="G16" s="5"/>
      <c r="H16" s="5"/>
      <c r="I16" s="5"/>
    </row>
    <row r="17" spans="1:9">
      <c r="A17" s="5" t="s">
        <v>35</v>
      </c>
      <c r="B17" s="5" t="s">
        <v>103</v>
      </c>
      <c r="C17" s="5">
        <v>5</v>
      </c>
      <c r="D17" s="5" t="s">
        <v>119</v>
      </c>
      <c r="E17" s="5"/>
      <c r="F17" s="5"/>
      <c r="G17" s="5"/>
      <c r="H17" s="5"/>
      <c r="I17" s="5"/>
    </row>
    <row r="18" spans="1:9">
      <c r="A18" s="5" t="s">
        <v>35</v>
      </c>
      <c r="B18" s="5" t="s">
        <v>103</v>
      </c>
      <c r="C18" s="5">
        <v>6</v>
      </c>
      <c r="D18" s="5" t="s">
        <v>120</v>
      </c>
      <c r="E18" s="5"/>
      <c r="F18" s="5"/>
      <c r="G18" s="5"/>
      <c r="H18" s="5"/>
      <c r="I18" s="5"/>
    </row>
    <row r="19" spans="1:9">
      <c r="A19" s="5" t="s">
        <v>35</v>
      </c>
      <c r="B19" s="5" t="s">
        <v>103</v>
      </c>
      <c r="C19" s="5">
        <v>7</v>
      </c>
      <c r="D19" s="5" t="s">
        <v>121</v>
      </c>
      <c r="E19" s="5"/>
      <c r="F19" s="5"/>
      <c r="G19" s="5"/>
      <c r="H19" s="5"/>
      <c r="I19" s="5"/>
    </row>
    <row r="20" spans="1:9">
      <c r="A20" s="5" t="s">
        <v>35</v>
      </c>
      <c r="B20" s="5" t="s">
        <v>103</v>
      </c>
      <c r="C20" s="5">
        <v>8</v>
      </c>
      <c r="D20" s="5" t="s">
        <v>122</v>
      </c>
      <c r="E20" s="5"/>
      <c r="F20" s="5"/>
      <c r="G20" s="5"/>
      <c r="H20" s="5"/>
      <c r="I20" s="5"/>
    </row>
    <row r="21" spans="1:9">
      <c r="A21" s="5" t="s">
        <v>35</v>
      </c>
      <c r="B21" s="5" t="s">
        <v>103</v>
      </c>
      <c r="C21" s="5">
        <v>9</v>
      </c>
      <c r="D21" s="5" t="s">
        <v>123</v>
      </c>
      <c r="E21" s="5"/>
      <c r="F21" s="5"/>
      <c r="G21" s="5"/>
      <c r="H21" s="5"/>
      <c r="I21" s="5"/>
    </row>
    <row r="22" spans="1:9">
      <c r="A22" s="5" t="s">
        <v>35</v>
      </c>
      <c r="B22" s="5" t="s">
        <v>103</v>
      </c>
      <c r="C22" s="5">
        <v>1</v>
      </c>
      <c r="D22" s="5" t="s">
        <v>124</v>
      </c>
      <c r="E22" s="5"/>
      <c r="F22" s="5"/>
      <c r="G22" s="5"/>
      <c r="H22" s="5"/>
      <c r="I22" s="5"/>
    </row>
    <row r="23" spans="1:9">
      <c r="A23" s="5" t="s">
        <v>35</v>
      </c>
      <c r="B23" s="5" t="s">
        <v>103</v>
      </c>
      <c r="C23" s="5">
        <v>2</v>
      </c>
      <c r="D23" s="5" t="s">
        <v>125</v>
      </c>
      <c r="E23" s="5"/>
      <c r="F23" s="5"/>
      <c r="G23" s="5"/>
      <c r="H23" s="5"/>
      <c r="I23" s="5"/>
    </row>
    <row r="24" spans="1:9">
      <c r="A24" s="5" t="s">
        <v>35</v>
      </c>
      <c r="B24" s="5" t="s">
        <v>103</v>
      </c>
      <c r="C24" s="5">
        <v>3</v>
      </c>
      <c r="D24" s="5" t="s">
        <v>126</v>
      </c>
      <c r="E24" s="5"/>
      <c r="F24" s="5"/>
      <c r="G24" s="5"/>
      <c r="H24" s="5"/>
      <c r="I24" s="5"/>
    </row>
    <row r="25" spans="1:9">
      <c r="A25" s="5" t="s">
        <v>35</v>
      </c>
      <c r="B25" s="5" t="s">
        <v>103</v>
      </c>
      <c r="C25" s="5">
        <v>4</v>
      </c>
      <c r="D25" s="5" t="s">
        <v>127</v>
      </c>
      <c r="E25" s="5"/>
      <c r="F25" s="5"/>
      <c r="G25" s="5"/>
      <c r="H25" s="5"/>
      <c r="I25" s="5"/>
    </row>
    <row r="26" spans="1:9">
      <c r="A26" s="5" t="s">
        <v>35</v>
      </c>
      <c r="B26" s="5" t="s">
        <v>103</v>
      </c>
      <c r="C26" s="5">
        <v>5</v>
      </c>
      <c r="D26" s="5" t="s">
        <v>128</v>
      </c>
      <c r="E26" s="5"/>
      <c r="F26" s="5"/>
      <c r="G26" s="5"/>
      <c r="H26" s="5"/>
      <c r="I26" s="5"/>
    </row>
    <row r="27" spans="1:9">
      <c r="A27" s="5" t="s">
        <v>35</v>
      </c>
      <c r="B27" s="5" t="s">
        <v>103</v>
      </c>
      <c r="C27" s="5">
        <v>6</v>
      </c>
      <c r="D27" s="5" t="s">
        <v>129</v>
      </c>
      <c r="E27" s="5"/>
      <c r="F27" s="5"/>
      <c r="G27" s="5"/>
      <c r="H27" s="5"/>
      <c r="I2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130</v>
      </c>
      <c r="B1" s="3"/>
      <c r="C1" s="3"/>
      <c r="D1" s="3"/>
      <c r="E1" s="3"/>
      <c r="F1" s="3"/>
      <c r="G1" s="3"/>
    </row>
    <row r="2" spans="1:7">
      <c r="A2" s="6" t="s">
        <v>131</v>
      </c>
      <c r="B2" s="6" t="s">
        <v>132</v>
      </c>
      <c r="C2" s="6" t="s">
        <v>133</v>
      </c>
      <c r="D2" s="6" t="s">
        <v>134</v>
      </c>
      <c r="E2" s="6" t="s">
        <v>135</v>
      </c>
      <c r="F2" s="6" t="s">
        <v>136</v>
      </c>
      <c r="G2" s="6" t="s">
        <v>137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138</v>
      </c>
    </row>
    <row r="2" spans="1:1">
      <c r="A2" t="s">
        <v>139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140</v>
      </c>
    </row>
    <row r="2" spans="1:1">
      <c r="A2" t="s">
        <v>141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142</v>
      </c>
      <c r="B1" s="3"/>
      <c r="C1" s="3"/>
      <c r="D1" s="3"/>
    </row>
    <row r="2" spans="1:4">
      <c r="A2" s="6" t="s">
        <v>131</v>
      </c>
      <c r="B2" s="6" t="s">
        <v>143</v>
      </c>
      <c r="C2" s="6" t="s">
        <v>144</v>
      </c>
      <c r="D2" s="6" t="s">
        <v>145</v>
      </c>
    </row>
    <row r="3" spans="1:4">
      <c r="A3" s="5" t="s">
        <v>146</v>
      </c>
      <c r="B3" s="5" t="s">
        <v>147</v>
      </c>
      <c r="C3" s="5" t="s">
        <v>148</v>
      </c>
      <c r="D3" s="5" t="s">
        <v>149</v>
      </c>
    </row>
    <row r="4" spans="1:4">
      <c r="A4" s="5" t="s">
        <v>146</v>
      </c>
      <c r="B4" s="5" t="s">
        <v>150</v>
      </c>
      <c r="C4" s="5" t="s">
        <v>151</v>
      </c>
      <c r="D4" s="5" t="s">
        <v>152</v>
      </c>
    </row>
    <row r="5" spans="1:4">
      <c r="A5" s="5" t="s">
        <v>146</v>
      </c>
      <c r="B5" s="5" t="s">
        <v>153</v>
      </c>
      <c r="C5" s="5" t="s">
        <v>154</v>
      </c>
      <c r="D5" s="5" t="s">
        <v>155</v>
      </c>
    </row>
    <row r="6" spans="1:4">
      <c r="A6" s="5" t="s">
        <v>156</v>
      </c>
      <c r="B6" s="5" t="s">
        <v>147</v>
      </c>
      <c r="C6" s="5" t="s">
        <v>148</v>
      </c>
      <c r="D6" s="5" t="s">
        <v>157</v>
      </c>
    </row>
    <row r="7" spans="1:4">
      <c r="A7" s="5" t="s">
        <v>156</v>
      </c>
      <c r="B7" s="5" t="s">
        <v>150</v>
      </c>
      <c r="C7" s="5" t="s">
        <v>151</v>
      </c>
      <c r="D7" s="5" t="s">
        <v>158</v>
      </c>
    </row>
    <row r="8" spans="1:4">
      <c r="A8" s="5" t="s">
        <v>156</v>
      </c>
      <c r="B8" s="5" t="s">
        <v>153</v>
      </c>
      <c r="C8" s="5" t="s">
        <v>154</v>
      </c>
      <c r="D8" s="5" t="s">
        <v>159</v>
      </c>
    </row>
    <row r="9" spans="1:4">
      <c r="A9" s="5" t="s">
        <v>160</v>
      </c>
      <c r="B9" s="5" t="s">
        <v>147</v>
      </c>
      <c r="C9" s="5" t="s">
        <v>148</v>
      </c>
      <c r="D9" s="5" t="s">
        <v>161</v>
      </c>
    </row>
    <row r="10" spans="1:4">
      <c r="A10" s="5" t="s">
        <v>160</v>
      </c>
      <c r="B10" s="5" t="s">
        <v>150</v>
      </c>
      <c r="C10" s="5" t="s">
        <v>151</v>
      </c>
      <c r="D10" s="5" t="s">
        <v>162</v>
      </c>
    </row>
    <row r="11" spans="1:4">
      <c r="A11" s="5" t="s">
        <v>160</v>
      </c>
      <c r="B11" s="5" t="s">
        <v>153</v>
      </c>
      <c r="C11" s="5" t="s">
        <v>154</v>
      </c>
      <c r="D11" s="5" t="s">
        <v>163</v>
      </c>
    </row>
    <row r="12" spans="1:4">
      <c r="A12" s="5" t="s">
        <v>164</v>
      </c>
      <c r="B12" s="5" t="s">
        <v>147</v>
      </c>
      <c r="C12" s="5" t="s">
        <v>148</v>
      </c>
      <c r="D12" s="5" t="s">
        <v>165</v>
      </c>
    </row>
    <row r="13" spans="1:4">
      <c r="A13" s="5" t="s">
        <v>164</v>
      </c>
      <c r="B13" s="5" t="s">
        <v>150</v>
      </c>
      <c r="C13" s="5" t="s">
        <v>166</v>
      </c>
      <c r="D13" s="5" t="s">
        <v>167</v>
      </c>
    </row>
    <row r="14" spans="1:4">
      <c r="A14" s="5" t="s">
        <v>164</v>
      </c>
      <c r="B14" s="5" t="s">
        <v>153</v>
      </c>
      <c r="C14" s="5" t="s">
        <v>168</v>
      </c>
      <c r="D14" s="5" t="s">
        <v>169</v>
      </c>
    </row>
    <row r="15" spans="1:4">
      <c r="A15" s="5" t="s">
        <v>170</v>
      </c>
      <c r="B15" s="5" t="s">
        <v>147</v>
      </c>
      <c r="C15" s="5" t="s">
        <v>148</v>
      </c>
      <c r="D15" s="5" t="s">
        <v>171</v>
      </c>
    </row>
    <row r="16" spans="1:4">
      <c r="A16" s="5" t="s">
        <v>170</v>
      </c>
      <c r="B16" s="5" t="s">
        <v>150</v>
      </c>
      <c r="C16" s="5" t="s">
        <v>151</v>
      </c>
      <c r="D16" s="5" t="s">
        <v>172</v>
      </c>
    </row>
    <row r="17" spans="1:4">
      <c r="A17" s="5" t="s">
        <v>170</v>
      </c>
      <c r="B17" s="5" t="s">
        <v>153</v>
      </c>
      <c r="C17" s="5" t="s">
        <v>154</v>
      </c>
      <c r="D17" s="5" t="s">
        <v>173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2026-07-03T19:37:56+02:00</dcterms:created>
  <dcterms:modified xsi:type="dcterms:W3CDTF">2026-07-03T19:37:56+02:00</dcterms:modified>
  <dc:title>Currículo LOMLOE Economía 2.º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