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<sst xmlns="http://schemas.openxmlformats.org/spreadsheetml/2006/main" uniqueCount="386">
  <si>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</si>
  <si>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</si>
  <si>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Física y Química</t>
  </si>
  <si>
    <t>Curso</t>
  </si>
  <si>
    <t>2.º ESO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</si>
  <si>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</si>
  <si>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</si>
  <si>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</si>
  <si>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</si>
  <si>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</si>
  <si>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</si>
  <si>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</si>
  <si>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</si>
  <si>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</si>
  <si>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</si>
  <si>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</si>
  <si>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</si>
  <si>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</si>
  <si>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</si>
  <si>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</si>
  <si>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</si>
  <si>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</si>
  <si>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</si>
  <si>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</si>
  <si>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</si>
  <si>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</si>
  <si>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</si>
  <si>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</si>
  <si>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</si>
  <si>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</si>
  <si>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</si>
  <si>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</si>
  <si>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</si>
  <si>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</si>
  <si>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</si>
  <si>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</si>
  <si>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</si>
  <si>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</si>
  <si>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</si>
  <si>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</si>
  <si>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</si>
  <si>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</si>
  <si>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</si>
  <si>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</si>
  <si>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</si>
  <si>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</si>
  <si>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</si>
  <si>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</si>
  <si>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</si>
  <si>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</si>
  <si>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</si>
  <si>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</si>
  <si>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</si>
  <si>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</si>
  <si>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</si>
  <si>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</si>
  <si>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</si>
  <si>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</si>
  <si>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</si>
  <si>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</si>
  <si>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</si>
  <si>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</si>
  <si>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</si>
  <si>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</si>
  <si>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</si>
  <si>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</si>
  <si>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</si>
  <si>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</si>
  <si>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</si>
  <si>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</si>
  <si>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</si>
  <si>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</si>
  <si>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</si>
  <si>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</si>
  <si>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</si>
  <si>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</si>
  <si>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</si>
  <si>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</si>
  <si>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</si>
  <si>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</si>
  <si>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</si>
  <si>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</si>
  <si>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</si>
  <si>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comprender y explicar los fenómenos fisicoquímicos cotidianos más relevantes a partir de los principios, teorías y leyes científicas adecuadas, expresándolos, de manera argumentada, utilizando diversidad de soportes y medios de comunicación.</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</si>
  <si>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</si>
  <si>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</si>
  <si>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</si>
  <si>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</si>
  <si>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</si>
  <si>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</si>
  <si>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los problemas fisicoquímicos planteados utilizando las leyes y teorías científicas adecuadas, razonando los procedimientos utilizados para encontrar las soluciones y expresando adecuadamente los resultados.</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</si>
  <si>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</si>
  <si>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</si>
  <si>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</si>
  <si>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</si>
  <si>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</si>
  <si>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</si>
  <si>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Reconocer y describir en el entorno inmediato situaciones problemáticas reales de índole científica y emprender iniciativas en las que la ciencia, y en particular la física y la química, pueden contribuir a su solución, analizando críticamente su impacto en la sociedad.</t>
  </si>
  <si>
    <t>Identificar problemas reales del entorno que requieran soluciones científicas, proponiendo iniciativas basadas en la física y la química y analizando su impacto social.</t>
  </si>
  <si>
    <t>Analizar</t>
  </si>
  <si>
    <t>El alumnado entrega un informe o proyecto donde detecta un problema local, como la contaminación o el consumo energético, y propone soluciones científicas evaluando sus beneficios.</t>
  </si>
  <si>
    <t>Análisis de casos prácticos del entorno cercano, como la gestión de residuos o el ruido, para proponer mejoras basadas en principios fisicoquímicos.</t>
  </si>
  <si>
    <t>Evaluar la capacidad de identificar problemas reales mediante ejercicios teóricos de libro de texto en lugar de observar la interacción directa con el entorno inmediato.</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</si>
  <si>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</si>
  <si>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</si>
  <si>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</si>
  <si>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</si>
  <si>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</si>
  <si>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</si>
  <si>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</si>
  <si>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</si>
  <si>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</si>
  <si>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</si>
  <si>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</si>
  <si>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</si>
  <si>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siendo coherente con el conocimiento científico existente y diseñando los procedimientos experimentales o deductivos necesarios para resolverlas o comprobarlas.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</si>
  <si>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</si>
  <si>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</si>
  <si>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</si>
  <si>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</si>
  <si>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relacionando entre sí lo que cada uno de ellos contiene, y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</si>
  <si>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</si>
  <si>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</si>
  <si>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</si>
  <si>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</si>
  <si>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</si>
  <si>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las herramientas matemáticas y las reglas de nomenclatura, consiguiendo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</si>
  <si>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</si>
  <si>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</si>
  <si>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</si>
  <si>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</si>
  <si>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</si>
  <si>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Poner en práctica las normas de uso de los espacios específicos de la ciencia, como el laboratorio de física y química, asegurando la salud propia y colectiva, la conservación sostenible del medio ambiente y el cuidado de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</si>
  <si>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</si>
  <si>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</si>
  <si>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</si>
  <si>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</si>
  <si>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</si>
  <si>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mejorando el aprendizaje autónomo y la interacción con otros miembros de la comunidad educativa, con respeto hacia docentes y estudiantes y analizando críticamente las aportaciones de cada participante.</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</si>
  <si>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</si>
  <si>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</si>
  <si>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</si>
  <si>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</si>
  <si>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de forma adecuada con medios variados, tradicionales y digitales, en la consulta de información y la creación de contenidos, seleccionando con criterio las fuentes más fiables y desechando las menos adecuadas y mejorando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</si>
  <si>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</si>
  <si>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</si>
  <si>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</si>
  <si>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</si>
  <si>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</si>
  <si>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emprendiendo actividades de cooperación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</si>
  <si>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</si>
  <si>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</si>
  <si>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</si>
  <si>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</si>
  <si>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</si>
  <si>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que involucren al alumnado en la mejora de la sociedad y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</si>
  <si>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</si>
  <si>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</si>
  <si>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</si>
  <si>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</si>
  <si>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</si>
  <si>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Reconocer y valorar, a través del análisis histórico de los avances científicos logrados por hombres y mujeres de ciencia, que la ciencia es un proceso en permanente construcción y que existen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</si>
  <si>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</si>
  <si>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</si>
  <si>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</si>
  <si>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</si>
  <si>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Detectar en el entorno las necesidades tecnológicas, ambientales, económicas y sociales más importantes que demanda la sociedad, entendiendo la capacidad de la ciencia para darles solución sostenible a través de la implicación de todos los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</si>
  <si>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</si>
  <si>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</si>
  <si>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</si>
  <si>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</si>
  <si>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</si>
  <si>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</si>
  <si>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</si>
  <si>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</si>
  <si>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</si>
  <si>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</si>
  <si>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</si>
  <si>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</si>
  <si>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</si>
  <si>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</si>
  <si>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</si>
  <si>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</si>
  <si>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</si>
  <si>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</si>
  <si>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</si>
  <si>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</si>
  <si>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</si>
  <si>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</si>
  <si>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</si>
  <si>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</si>
  <si>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</si>
  <si>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</si>
  <si>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</si>
  <si>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</si>
  <si>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</si>
  <si>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</si>
  <si>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</si>
  <si>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</si>
  <si>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</si>
  <si>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</si>
  <si>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</si>
  <si>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</si>
  <si>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</si>
  <si>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</si>
  <si>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</si>
  <si>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</si>
  <si>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</si>
  <si>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</si>
  <si>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</si>
  <si>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</si>
  <si>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</si>
  <si>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</si>
  <si>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</si>
  <si>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</si>
  <si>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</si>
  <si>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</si>
  <si>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</si>
  <si>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</si>
  <si>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</si>
  <si>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</si>
  <si>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</si>
  <si>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</si>
  <si>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</si>
  <si>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</si>
  <si>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</si>
  <si>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Repite observaciones o preguntas dadas sin reformularlas. No formula hipótesis ni realiza experimentos para comprobarlas, limitándose a seguir instrucciones sin comprender el proceso.
→ En la práctica de separación de mezclas, copia la pregunta de la pizarra ("¿Podemos separar arena y sal?") y sigue los pasos del guion sin modificar, sin plantear ninguna hipótesis propia.</t>
  </si>
  <si>
    <t>Formula preguntas y hipótesis sencillas con ayuda del docente o de pautas. Realiza experimentos guiados, pero necesita apoyo para seleccionar el procedimiento y para interpretar los resultados en relación con la hipótesis.
→ En una práctica sobre densidad, propone con ayuda la hipótesis: "Si añadimos sal al agua, el huevo flotará más". Sigue el diseño experimental dado, pero al obtener datos, no relaciona la cantidad de sal con la flotación sin preguntas del profesor.</t>
  </si>
  <si>
    <t>Selecciona preguntas relevantes y formula hipótesis coherentes con observaciones previas. Diseña y realiza experimentos de manera autónoma, registra datos y los analiza para confirmar o refutar la hipótesis, extrayendo conclusiones básicas.
→ Observa que un imán atrae diferentes objetos y pregunta: "¿Todos los metales son atraídos por un imán?". Hipótesis: "Solo los metales que contienen hierro serán atraídos". Diseña un experimento probando varios objetos (clips, monedas, aluminio), registra resultados y concluye que el aluminio no es atraído.</t>
  </si>
  <si>
    <t>Identifica fenómenos novedosos y formula preguntas que integran varios conceptos. Propone hipótesis originales, diseña experimentos controlando variables, analiza datos críticamente, y transfiere la metodología a contextos diferentes, comunicando sus conclusiones con argumentos.
→ Investiga por qué el hielo flota en agua pero no en aceite. Formula la hipótesis: "La densidad del hielo es menor que la del agua pero mayor que la del aceite". Diseña un experimento midiendo masas y volúmenes, calcula densidades, y además propone y ejecuta un experimento con un objeto de densidad intermedia. Comunica resultados en un informe incluyendo predicciones y posibles errores.</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</si>
  <si>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</si>
  <si>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</si>
  <si>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</si>
  <si>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</si>
  <si>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</si>
  <si>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</si>
  <si>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</si>
  <si>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</si>
  <si>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</si>
  <si>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</si>
  <si>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</si>
  <si>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</si>
  <si>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</si>
  <si>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</si>
  <si>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</si>
  <si>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</si>
  <si>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</si>
  <si>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</si>
  <si>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</si>
  <si>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</si>
  <si>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</si>
  <si>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</si>
  <si>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</si>
  <si>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</si>
  <si>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</si>
  <si>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</si>
  <si>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</si>
  <si>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</si>
  <si>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</si>
  <si>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</si>
  <si>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</si>
  <si>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</si>
  <si>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</si>
  <si>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</si>
  <si>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</si>
  <si>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</si>
  <si>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</si>
  <si>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</si>
  <si>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</si>
  <si>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</si>
  <si>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</si>
  <si>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</si>
  <si>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</si>
  <si>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</si>
  <si>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</si>
  <si>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</si>
  <si>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</si>
  <si>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</si>
  <si>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</si>
  <si>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</si>
  <si>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</si>
  <si>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</si>
  <si>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</si>
  <si>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</si>
  <si>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</si>
  <si>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Comprender y relacionar fenómenos fisicoquímicos, explicarlos mediante leyes y teorías científicas, y resolver problemas implica razonamiento científico (STEM1), análisis de causas (STEM2) y resolución de problemas (STEM4). Además, la explicación verbal requiere comunicación lingüística (CCL1) y la autorregulación en el proceso de resolución (CPSAA4).</t>
  </si>
  <si>
    <t>CCL1, STEM3, STEM4</t>
  </si>
  <si>
    <t>CPSAA3, CD1</t>
  </si>
  <si>
    <t>Expresar observaciones en preguntas (CCL1), formular hipótesis y experimentar (STEM3), y demostrar mediante indagación (STEM4). El trabajo colaborativo (CPSAA3) y la posible utilización de recursos digitales (CD1) son secundarios.</t>
  </si>
  <si>
    <t>STEM1, STEM4, STEM5</t>
  </si>
  <si>
    <t>CD4, CPSAA2</t>
  </si>
  <si>
    <t>Manejar reglas de lenguaje científico, matemáticas y unidades (STEM1), aplicación de normas de laboratorio (STEM5) y resolución de cálculos (STEM4). El uso de plataformas digitales para simulación (CD4) y la gestión de la seguridad (CPSAA2) son secundarios.</t>
  </si>
  <si>
    <t>CD1, CD3, CD5</t>
  </si>
  <si>
    <t>CPSAA1, CCEC4</t>
  </si>
  <si>
    <t>Utilizar plataformas digitales de forma crítica y eficiente (CD1), buscar y gestionar información (CD3), y crear contenidos digitales (CD5). Fomenta el desarrollo personal (CPSAA1) y la creatividad (CCEC4).</t>
  </si>
  <si>
    <t>CPSAA3, CPSAA5, CC3</t>
  </si>
  <si>
    <t>CE2, STEM4</t>
  </si>
  <si>
    <t>Trabajo colaborativo y crecimiento entre iguales (CPSAA3), ética y eficiencia en comunidad científica (CPSAA5), y comprensión del impacto social (CC3). Emprendimiento (CE2) y resolución conjunta de problemas (STEM4) son secundarios.</t>
  </si>
  <si>
    <t>CC1, CC4, CPSAA4</t>
  </si>
  <si>
    <t>CCEC1, STEM2</t>
  </si>
  <si>
    <t>Comprender la ciencia como construcción colectiva en evolución (CC1), interacción con la sociedad (CC4) y valoración crítica (CPSAA4). Dimensión cultural (CCEC1) y análisis de cambios históricos (STEM2)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</si>
  <si>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</si>
  <si>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</si>
  <si>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</si>
  <si>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</si>
  <si>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</si>
  <si>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</si>
  <si>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</si>
  <si>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</si>
  <si>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</si>
  <si>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Busca el decreto autonómico que desarrolla el currículo de ESO para tu CCAA. Identifica las competencias específicas (CE), criterios de evaluación y saberes básicos para Física y Química de 2º ESO. Revisa también las orientaciones metodológicas y los estándares de aprendizaje si los hubiera.</t>
  </si>
  <si>
    <t>Descarga el PDF y marca con colores los apartados que afectan directamente a tu materia. Presta atención a la relación entre bloques y CE.</t>
  </si>
  <si>
    <t>Listar las CE y criterios</t>
  </si>
  <si>
    <t>1.5 horas</t>
  </si>
  <si>
    <t>Extrae las 6 competencias específicas y los 44 criterios de evaluación. Clasifícalos por los 3 bloques (A: Métodos, B: Materia, C: Interacciones). Relaciona cada criterio con sus saberes básicos (66 en total).</t>
  </si>
  <si>
    <t>Usa una tabla de triple entrada: CE, criterio, saberes asociados. Esto te ahorrará tiempo al diseñar las situaciones de aprendizaje.</t>
  </si>
  <si>
    <t>Priorizar criterios e instrumentos</t>
  </si>
  <si>
    <t>2 horas</t>
  </si>
  <si>
    <t>Identifica los criterios de evaluación esenciales para cada trimestre. Asigna instrumentos de evaluación (pruebas escritas, informes de laboratorio, proyectos, observación directa) según la naturaleza del criterio. Por ejemplo, criterios de experimentación requieren rúbrica de laboratorio.</t>
  </si>
  <si>
    <t>No asocies más de 3 criterios a un mismo instrumento para evitar sobrecarga. Para Física y Química, usa al menos dos instrumentos distintos por trimestre.</t>
  </si>
  <si>
    <t>Distribuir saberes por trimestre</t>
  </si>
  <si>
    <t>Divide los 66 saberes básicos en tres bloques temporales (trimestres) de manera equilibrada. Secuencia lógica: 1er trimestre: métodos científicos y propiedades de la materia; 2º: cambios químicos y reacciones; 3º: fuerzas, movimiento y energía.</t>
  </si>
  <si>
    <t>Los saberes de 'Métodos de trabajo' (bloque A) deben abrir el curso y estar presentes transversalmente todo el año. No los concentres solo en el primer trimestre.</t>
  </si>
  <si>
    <t>Diseñar una SDA tipo por trimestre</t>
  </si>
  <si>
    <t>Elabora una Situación de Aprendizaje (SDA) por trimestre que integre varias competencias específicas y saberes. Define tareas prácticas, producto final y criterios de evaluación asociados. Ejemplo 1er trimestre: '¿Cómo separar mezclas?', con informe de laboratorio.</t>
  </si>
  <si>
    <t>Elige un contexto cercano al alumnado (agua, aire, reciclaje) para aumentar la motivación. Cada SDA debe movilizar al menos 2 CE y 4 criterios.</t>
  </si>
  <si>
    <t>Establecer ponderaciones del departamento</t>
  </si>
  <si>
    <t>Acuerda con tu departamento los porcentajes de cada instrumento de evaluación y la calificación final. Asegura que la suma de criterios asociados a cada competencia específica tenga un peso equilibrado (por ejemplo, 40% CE, 30% criterios de experimentación, 30% otros).</t>
  </si>
  <si>
    <t>No sobreponderar los exámenes; da al menos un 30% a actividades prácticas. Recuerda que la LOMLOE exige que la evaluación sea competencial, no memorística.</t>
  </si>
  <si>
    <t>Documentar atención a la diversidad y recuperación</t>
  </si>
  <si>
    <t>Define medidas de refuerzo y ampliación para alumnos con necesidades específicas. Establece un plan de recuperación para evaluaciones suspensas (pruebas específicas, trabajos adicionales, rúbricas de mejora). Incluye adaptaciones curriculares no significativas en la programación.</t>
  </si>
  <si>
    <t>Para recuperación, evita repetir el mismo examen; diseña tareas que demuestren la adquisición de la competencia. Por ejemplo, un nuevo informe de laboratorio si falló en el anterior.</t>
  </si>
  <si>
    <t>Calculadora de ponderaciones — edita los pesos y mantén el total en 100 %</t>
  </si>
  <si>
    <t>Descripción breve</t>
  </si>
  <si>
    <t>Peso sugerido IA %</t>
  </si>
  <si>
    <t>Peso editable %</t>
  </si>
  <si>
    <t>Observaciones</t>
  </si>
  <si>
    <t>Identificar, comprender y explicar los fenómenos fisicoquímicos cotidianos más relevantes a partir de los principios, teorías y leyes científicas adecuadas, expresándolos, de maner</t>
  </si>
  <si>
    <t>Resolver los problemas fisicoquímicos planteados utilizando las leyes y teorías científicas adecuadas, razonando los procedimientos utilizados para encontrar las soluciones y expre</t>
  </si>
  <si>
    <t>Reconocer y describir en el entorno inmediato situaciones problemáticas reales de índole científica y emprender iniciativas en las que la ciencia, y en particular la física y la qu</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</si>
  <si>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</si>
  <si>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</si>
  <si>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t>
  </si>
  <si>
    <t>Emplear datos en diferentes formatos para interpretar y comunicar información relativa a un proceso fisicoquímico concreto, relacionando entre sí lo que cada uno de ellos contiene,</t>
  </si>
  <si>
    <t>Utilizar adecuadamente las reglas básicas de la física y la química, incluyendo el uso de unidades de medida, las herramientas matemáticas y las reglas de nomenclatura, consiguiend</t>
  </si>
  <si>
    <t>Poner en práctica las normas de uso de los espacios específicos de la ciencia, como el laboratorio de física y química, asegurando la salud propia y colectiva, la conservación sost</t>
  </si>
  <si>
    <t>Utilizar recursos variados, tradicionales y digitales, mejorando el aprendizaje autónomo y la interacción con otros miembros de la comunidad educativa, con respeto hacia docentes y</t>
  </si>
  <si>
    <t>Trabajar de forma adecuada con medios variados, tradicionales y digitales, en la consulta de información y la creación de contenidos, seleccionando con criterio las fuentes más fia</t>
  </si>
  <si>
    <t xml:space="preserve">Emprender, de forma guiada y de acuerdo a la metodología adecuada, proyectos científicos que involucren al alumnado en la mejora de la sociedad y que creen valor para el individuo </t>
  </si>
  <si>
    <t>Reconocer y valorar, a través del análisis histórico de los avances científicos logrados por hombres y mujeres de ciencia, que la ciencia es un proceso en permanente construcción y</t>
  </si>
  <si>
    <t xml:space="preserve">Detectar en el entorno las necesidades tecnológicas, ambientales, económicas y sociales más importantes que demanda la sociedad, entendiendo la capacidad de la ciencia para darles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</si>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</sst>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206</v>
      </c>
      <c r="B2" s="6" t="s">
        <v>280</v>
      </c>
      <c r="C2" s="6" t="s">
        <v>281</v>
      </c>
      <c r="D2" s="6" t="s">
        <v>282</v>
      </c>
    </row>
    <row r="3" spans="1:4">
      <c r="A3" s="5" t="s">
        <v>35</v>
      </c>
      <c r="B3" s="5" t="s">
        <v>283</v>
      </c>
      <c r="C3" s="5" t="s">
        <v>284</v>
      </c>
      <c r="D3" s="5" t="s">
        <v>285</v>
      </c>
    </row>
    <row r="4" spans="1:4">
      <c r="A4" s="5" t="s">
        <v>42</v>
      </c>
      <c r="B4" s="5" t="s">
        <v>286</v>
      </c>
      <c r="C4" s="5" t="s">
        <v>287</v>
      </c>
      <c r="D4" s="5" t="s">
        <v>288</v>
      </c>
    </row>
    <row r="5" spans="1:4">
      <c r="A5" s="5" t="s">
        <v>49</v>
      </c>
      <c r="B5" s="5" t="s">
        <v>289</v>
      </c>
      <c r="C5" s="5" t="s">
        <v>290</v>
      </c>
      <c r="D5" s="5" t="s">
        <v>291</v>
      </c>
    </row>
    <row r="6" spans="1:4">
      <c r="A6" s="5" t="s">
        <v>56</v>
      </c>
      <c r="B6" s="5" t="s">
        <v>292</v>
      </c>
      <c r="C6" s="5" t="s">
        <v>293</v>
      </c>
      <c r="D6" s="5" t="s">
        <v>294</v>
      </c>
    </row>
    <row r="7" spans="1:4">
      <c r="A7" s="5" t="s">
        <v>63</v>
      </c>
      <c r="B7" s="5" t="s">
        <v>295</v>
      </c>
      <c r="C7" s="5" t="s">
        <v>296</v>
      </c>
      <c r="D7" s="5" t="s">
        <v>297</v>
      </c>
    </row>
    <row r="8" spans="1:4">
      <c r="A8" s="5" t="s">
        <v>70</v>
      </c>
      <c r="B8" s="5" t="s">
        <v>298</v>
      </c>
      <c r="C8" s="5" t="s">
        <v>299</v>
      </c>
      <c r="D8"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173</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313</v>
      </c>
      <c r="D6" s="5" t="s">
        <v>321</v>
      </c>
      <c r="E6" s="5" t="s">
        <v>322</v>
      </c>
    </row>
    <row r="7" spans="1:5">
      <c r="A7" s="5">
        <v>5</v>
      </c>
      <c r="B7" s="5" t="s">
        <v>323</v>
      </c>
      <c r="C7" s="5" t="s">
        <v>317</v>
      </c>
      <c r="D7" s="5" t="s">
        <v>324</v>
      </c>
      <c r="E7" s="5" t="s">
        <v>325</v>
      </c>
    </row>
    <row r="8" spans="1:5">
      <c r="A8" s="5">
        <v>6</v>
      </c>
      <c r="B8" s="5" t="s">
        <v>326</v>
      </c>
      <c r="C8" s="5" t="s">
        <v>313</v>
      </c>
      <c r="D8" s="5" t="s">
        <v>327</v>
      </c>
      <c r="E8" s="5" t="s">
        <v>328</v>
      </c>
    </row>
    <row r="9" spans="1:5">
      <c r="A9" s="5">
        <v>7</v>
      </c>
      <c r="B9" s="5" t="s">
        <v>329</v>
      </c>
      <c r="C9" s="5" t="s">
        <v>309</v>
      </c>
      <c r="D9" s="5" t="s">
        <v>330</v>
      </c>
      <c r="E9" s="5" t="s">
        <v>331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332</v>
      </c>
      <c r="B1" s="3"/>
      <c r="C1" s="3"/>
      <c r="D1" s="3"/>
      <c r="E1" s="3"/>
      <c r="F1" s="3"/>
    </row>
    <row r="2" spans="1:6">
      <c r="A2" s="6" t="s">
        <v>28</v>
      </c>
      <c r="B2" s="6" t="s">
        <v>76</v>
      </c>
      <c r="C2" s="6" t="s">
        <v>333</v>
      </c>
      <c r="D2" s="6" t="s">
        <v>334</v>
      </c>
      <c r="E2" s="6" t="s">
        <v>335</v>
      </c>
      <c r="F2" s="6" t="s">
        <v>336</v>
      </c>
    </row>
    <row r="3" spans="1:6">
      <c r="A3" s="5">
        <v>1.1</v>
      </c>
      <c r="B3" s="5" t="s">
        <v>35</v>
      </c>
      <c r="C3" s="5" t="s">
        <v>337</v>
      </c>
      <c r="D3" s="7">
        <v>8.33</v>
      </c>
      <c r="E3" s="7">
        <v>8.33</v>
      </c>
      <c r="F3" s="5"/>
    </row>
    <row r="4" spans="1:6">
      <c r="A4" s="5">
        <v>1.2</v>
      </c>
      <c r="B4" s="5" t="s">
        <v>35</v>
      </c>
      <c r="C4" s="5" t="s">
        <v>338</v>
      </c>
      <c r="D4" s="7">
        <v>8.33</v>
      </c>
      <c r="E4" s="7">
        <v>8.33</v>
      </c>
      <c r="F4" s="5"/>
    </row>
    <row r="5" spans="1:6">
      <c r="A5" s="5">
        <v>1.3</v>
      </c>
      <c r="B5" s="5" t="s">
        <v>35</v>
      </c>
      <c r="C5" s="5" t="s">
        <v>339</v>
      </c>
      <c r="D5" s="7">
        <v>8.33</v>
      </c>
      <c r="E5" s="7">
        <v>8.33</v>
      </c>
      <c r="F5" s="5"/>
    </row>
    <row r="6" spans="1:6">
      <c r="A6" s="5">
        <v>2.1</v>
      </c>
      <c r="B6" s="5" t="s">
        <v>42</v>
      </c>
      <c r="C6" s="5" t="s">
        <v>340</v>
      </c>
      <c r="D6" s="7">
        <v>6.67</v>
      </c>
      <c r="E6" s="7">
        <v>6.67</v>
      </c>
      <c r="F6" s="5"/>
    </row>
    <row r="7" spans="1:6">
      <c r="A7" s="5">
        <v>2.2</v>
      </c>
      <c r="B7" s="5" t="s">
        <v>42</v>
      </c>
      <c r="C7" s="5" t="s">
        <v>341</v>
      </c>
      <c r="D7" s="7">
        <v>6.67</v>
      </c>
      <c r="E7" s="7">
        <v>6.67</v>
      </c>
      <c r="F7" s="5"/>
    </row>
    <row r="8" spans="1:6">
      <c r="A8" s="5">
        <v>2.3</v>
      </c>
      <c r="B8" s="5" t="s">
        <v>42</v>
      </c>
      <c r="C8" s="5" t="s">
        <v>342</v>
      </c>
      <c r="D8" s="7">
        <v>6.67</v>
      </c>
      <c r="E8" s="7">
        <v>6.67</v>
      </c>
      <c r="F8" s="5"/>
    </row>
    <row r="9" spans="1:6">
      <c r="A9" s="5">
        <v>3.1</v>
      </c>
      <c r="B9" s="5" t="s">
        <v>49</v>
      </c>
      <c r="C9" s="5" t="s">
        <v>343</v>
      </c>
      <c r="D9" s="7">
        <v>6.67</v>
      </c>
      <c r="E9" s="7">
        <v>6.67</v>
      </c>
      <c r="F9" s="5"/>
    </row>
    <row r="10" spans="1:6">
      <c r="A10" s="5">
        <v>3.2</v>
      </c>
      <c r="B10" s="5" t="s">
        <v>49</v>
      </c>
      <c r="C10" s="5" t="s">
        <v>344</v>
      </c>
      <c r="D10" s="7">
        <v>6.67</v>
      </c>
      <c r="E10" s="7">
        <v>6.67</v>
      </c>
      <c r="F10" s="5"/>
    </row>
    <row r="11" spans="1:6">
      <c r="A11" s="5">
        <v>3.3</v>
      </c>
      <c r="B11" s="5" t="s">
        <v>49</v>
      </c>
      <c r="C11" s="5" t="s">
        <v>345</v>
      </c>
      <c r="D11" s="7">
        <v>6.67</v>
      </c>
      <c r="E11" s="7">
        <v>6.67</v>
      </c>
      <c r="F11" s="5"/>
    </row>
    <row r="12" spans="1:6">
      <c r="A12" s="5">
        <v>4.1</v>
      </c>
      <c r="B12" s="5" t="s">
        <v>56</v>
      </c>
      <c r="C12" s="5" t="s">
        <v>346</v>
      </c>
      <c r="D12" s="7">
        <v>7.5</v>
      </c>
      <c r="E12" s="7">
        <v>7.5</v>
      </c>
      <c r="F12" s="5"/>
    </row>
    <row r="13" spans="1:6">
      <c r="A13" s="5">
        <v>4.2</v>
      </c>
      <c r="B13" s="5" t="s">
        <v>56</v>
      </c>
      <c r="C13" s="5" t="s">
        <v>347</v>
      </c>
      <c r="D13" s="7">
        <v>7.5</v>
      </c>
      <c r="E13" s="7">
        <v>7.5</v>
      </c>
      <c r="F13" s="5"/>
    </row>
    <row r="14" spans="1:6">
      <c r="A14" s="5">
        <v>5.1</v>
      </c>
      <c r="B14" s="5" t="s">
        <v>63</v>
      </c>
      <c r="C14" s="5" t="s">
        <v>149</v>
      </c>
      <c r="D14" s="7">
        <v>7.5</v>
      </c>
      <c r="E14" s="7">
        <v>7.5</v>
      </c>
      <c r="F14" s="5"/>
    </row>
    <row r="15" spans="1:6">
      <c r="A15" s="5">
        <v>5.2</v>
      </c>
      <c r="B15" s="5" t="s">
        <v>63</v>
      </c>
      <c r="C15" s="5" t="s">
        <v>348</v>
      </c>
      <c r="D15" s="7">
        <v>7.5</v>
      </c>
      <c r="E15" s="7">
        <v>7.5</v>
      </c>
      <c r="F15" s="5"/>
    </row>
    <row r="16" spans="1:6">
      <c r="A16" s="5">
        <v>6.1</v>
      </c>
      <c r="B16" s="5" t="s">
        <v>70</v>
      </c>
      <c r="C16" s="5" t="s">
        <v>349</v>
      </c>
      <c r="D16" s="7">
        <v>7.5</v>
      </c>
      <c r="E16" s="7">
        <v>7.5</v>
      </c>
      <c r="F16" s="5"/>
    </row>
    <row r="17" spans="1:6">
      <c r="A17" s="5">
        <v>6.2</v>
      </c>
      <c r="B17" s="5" t="s">
        <v>70</v>
      </c>
      <c r="C17" s="5" t="s">
        <v>350</v>
      </c>
      <c r="D17" s="7">
        <v>7.5</v>
      </c>
      <c r="E17" s="7">
        <v>7.5</v>
      </c>
      <c r="F17" s="5"/>
    </row>
    <row r="18" spans="1:6">
      <c r="A18" s="5" t="s">
        <v>351</v>
      </c>
      <c r="B18" s="5"/>
      <c r="C18" s="5"/>
      <c r="D18" s="7"/>
      <c r="E18" s="7">
        <f>SUM(E3:E17)</f>
        <v>110.010000000000005</v>
      </c>
      <c r="F18"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353</v>
      </c>
      <c r="B1" s="6" t="s">
        <v>354</v>
      </c>
      <c r="C1" s="6">
        <v>1.1</v>
      </c>
      <c r="D1" s="6">
        <v>1.2</v>
      </c>
      <c r="E1" s="6">
        <v>1.3</v>
      </c>
      <c r="F1" s="6">
        <v>2.1</v>
      </c>
      <c r="G1" s="6">
        <v>2.2</v>
      </c>
      <c r="H1" s="6">
        <v>2.3</v>
      </c>
      <c r="I1" s="6">
        <v>3.1</v>
      </c>
      <c r="J1" s="6">
        <v>3.2</v>
      </c>
      <c r="K1" s="6">
        <v>3.3</v>
      </c>
      <c r="L1" s="6">
        <v>4.1</v>
      </c>
      <c r="M1" s="6">
        <v>4.2</v>
      </c>
      <c r="N1" s="6">
        <v>5.1</v>
      </c>
      <c r="O1" s="6">
        <v>5.2</v>
      </c>
      <c r="P1" s="6">
        <v>6.1</v>
      </c>
      <c r="Q1" s="6">
        <v>6.2</v>
      </c>
      <c r="R1" s="6" t="s">
        <v>355</v>
      </c>
      <c r="S1" s="6" t="s">
        <v>336</v>
      </c>
    </row>
    <row r="2" spans="1:19">
      <c r="A2" s="5" t="s">
        <v>356</v>
      </c>
      <c r="B2" s="5"/>
      <c r="C2" s="5"/>
      <c r="D2" s="5"/>
      <c r="E2" s="5"/>
      <c r="F2" s="5"/>
      <c r="G2" s="5"/>
      <c r="H2" s="5"/>
      <c r="I2" s="5"/>
      <c r="J2" s="5"/>
      <c r="K2" s="5"/>
      <c r="L2" s="5"/>
      <c r="M2" s="5"/>
      <c r="N2" s="5"/>
      <c r="O2" s="5"/>
      <c r="P2" s="5"/>
      <c r="Q2" s="5"/>
      <c r="R2" s="5" t="str">
        <f>IFERROR(AVERAGE(C2:Q2),"")</f>
        <v/>
      </c>
      <c r="S2" s="5"/>
    </row>
    <row r="3" spans="1:19">
      <c r="A3" s="5" t="s">
        <v>357</v>
      </c>
      <c r="B3" s="5"/>
      <c r="C3" s="5"/>
      <c r="D3" s="5"/>
      <c r="E3" s="5"/>
      <c r="F3" s="5"/>
      <c r="G3" s="5"/>
      <c r="H3" s="5"/>
      <c r="I3" s="5"/>
      <c r="J3" s="5"/>
      <c r="K3" s="5"/>
      <c r="L3" s="5"/>
      <c r="M3" s="5"/>
      <c r="N3" s="5"/>
      <c r="O3" s="5"/>
      <c r="P3" s="5"/>
      <c r="Q3" s="5"/>
      <c r="R3" s="5" t="str">
        <f>IFERROR(AVERAGE(C3:Q3),"")</f>
        <v/>
      </c>
      <c r="S3" s="5"/>
    </row>
    <row r="4" spans="1:19">
      <c r="A4" s="5" t="s">
        <v>358</v>
      </c>
      <c r="B4" s="5"/>
      <c r="C4" s="5"/>
      <c r="D4" s="5"/>
      <c r="E4" s="5"/>
      <c r="F4" s="5"/>
      <c r="G4" s="5"/>
      <c r="H4" s="5"/>
      <c r="I4" s="5"/>
      <c r="J4" s="5"/>
      <c r="K4" s="5"/>
      <c r="L4" s="5"/>
      <c r="M4" s="5"/>
      <c r="N4" s="5"/>
      <c r="O4" s="5"/>
      <c r="P4" s="5"/>
      <c r="Q4" s="5"/>
      <c r="R4" s="5" t="str">
        <f>IFERROR(AVERAGE(C4:Q4),"")</f>
        <v/>
      </c>
      <c r="S4" s="5"/>
    </row>
    <row r="5" spans="1:19">
      <c r="A5" s="5" t="s">
        <v>359</v>
      </c>
      <c r="B5" s="5"/>
      <c r="C5" s="5"/>
      <c r="D5" s="5"/>
      <c r="E5" s="5"/>
      <c r="F5" s="5"/>
      <c r="G5" s="5"/>
      <c r="H5" s="5"/>
      <c r="I5" s="5"/>
      <c r="J5" s="5"/>
      <c r="K5" s="5"/>
      <c r="L5" s="5"/>
      <c r="M5" s="5"/>
      <c r="N5" s="5"/>
      <c r="O5" s="5"/>
      <c r="P5" s="5"/>
      <c r="Q5" s="5"/>
      <c r="R5" s="5" t="str">
        <f>IFERROR(AVERAGE(C5:Q5),"")</f>
        <v/>
      </c>
      <c r="S5" s="5"/>
    </row>
    <row r="6" spans="1:19">
      <c r="A6" s="5" t="s">
        <v>360</v>
      </c>
      <c r="B6" s="5"/>
      <c r="C6" s="5"/>
      <c r="D6" s="5"/>
      <c r="E6" s="5"/>
      <c r="F6" s="5"/>
      <c r="G6" s="5"/>
      <c r="H6" s="5"/>
      <c r="I6" s="5"/>
      <c r="J6" s="5"/>
      <c r="K6" s="5"/>
      <c r="L6" s="5"/>
      <c r="M6" s="5"/>
      <c r="N6" s="5"/>
      <c r="O6" s="5"/>
      <c r="P6" s="5"/>
      <c r="Q6" s="5"/>
      <c r="R6" s="5" t="str">
        <f>IFERROR(AVERAGE(C6:Q6),"")</f>
        <v/>
      </c>
      <c r="S6" s="5"/>
    </row>
    <row r="7" spans="1:19">
      <c r="A7" s="5" t="s">
        <v>361</v>
      </c>
      <c r="B7" s="5"/>
      <c r="C7" s="5"/>
      <c r="D7" s="5"/>
      <c r="E7" s="5"/>
      <c r="F7" s="5"/>
      <c r="G7" s="5"/>
      <c r="H7" s="5"/>
      <c r="I7" s="5"/>
      <c r="J7" s="5"/>
      <c r="K7" s="5"/>
      <c r="L7" s="5"/>
      <c r="M7" s="5"/>
      <c r="N7" s="5"/>
      <c r="O7" s="5"/>
      <c r="P7" s="5"/>
      <c r="Q7" s="5"/>
      <c r="R7" s="5" t="str">
        <f>IFERROR(AVERAGE(C7:Q7),"")</f>
        <v/>
      </c>
      <c r="S7" s="5"/>
    </row>
    <row r="8" spans="1:19">
      <c r="A8" s="5" t="s">
        <v>362</v>
      </c>
      <c r="B8" s="5"/>
      <c r="C8" s="5"/>
      <c r="D8" s="5"/>
      <c r="E8" s="5"/>
      <c r="F8" s="5"/>
      <c r="G8" s="5"/>
      <c r="H8" s="5"/>
      <c r="I8" s="5"/>
      <c r="J8" s="5"/>
      <c r="K8" s="5"/>
      <c r="L8" s="5"/>
      <c r="M8" s="5"/>
      <c r="N8" s="5"/>
      <c r="O8" s="5"/>
      <c r="P8" s="5"/>
      <c r="Q8" s="5"/>
      <c r="R8" s="5" t="str">
        <f>IFERROR(AVERAGE(C8:Q8),"")</f>
        <v/>
      </c>
      <c r="S8" s="5"/>
    </row>
    <row r="9" spans="1:19">
      <c r="A9" s="5" t="s">
        <v>363</v>
      </c>
      <c r="B9" s="5"/>
      <c r="C9" s="5"/>
      <c r="D9" s="5"/>
      <c r="E9" s="5"/>
      <c r="F9" s="5"/>
      <c r="G9" s="5"/>
      <c r="H9" s="5"/>
      <c r="I9" s="5"/>
      <c r="J9" s="5"/>
      <c r="K9" s="5"/>
      <c r="L9" s="5"/>
      <c r="M9" s="5"/>
      <c r="N9" s="5"/>
      <c r="O9" s="5"/>
      <c r="P9" s="5"/>
      <c r="Q9" s="5"/>
      <c r="R9" s="5" t="str">
        <f>IFERROR(AVERAGE(C9:Q9),"")</f>
        <v/>
      </c>
      <c r="S9" s="5"/>
    </row>
    <row r="10" spans="1:19">
      <c r="A10" s="5" t="s">
        <v>364</v>
      </c>
      <c r="B10" s="5"/>
      <c r="C10" s="5"/>
      <c r="D10" s="5"/>
      <c r="E10" s="5"/>
      <c r="F10" s="5"/>
      <c r="G10" s="5"/>
      <c r="H10" s="5"/>
      <c r="I10" s="5"/>
      <c r="J10" s="5"/>
      <c r="K10" s="5"/>
      <c r="L10" s="5"/>
      <c r="M10" s="5"/>
      <c r="N10" s="5"/>
      <c r="O10" s="5"/>
      <c r="P10" s="5"/>
      <c r="Q10" s="5"/>
      <c r="R10" s="5" t="str">
        <f>IFERROR(AVERAGE(C10:Q10),"")</f>
        <v/>
      </c>
      <c r="S10" s="5"/>
    </row>
    <row r="11" spans="1:19">
      <c r="A11" s="5" t="s">
        <v>365</v>
      </c>
      <c r="B11" s="5"/>
      <c r="C11" s="5"/>
      <c r="D11" s="5"/>
      <c r="E11" s="5"/>
      <c r="F11" s="5"/>
      <c r="G11" s="5"/>
      <c r="H11" s="5"/>
      <c r="I11" s="5"/>
      <c r="J11" s="5"/>
      <c r="K11" s="5"/>
      <c r="L11" s="5"/>
      <c r="M11" s="5"/>
      <c r="N11" s="5"/>
      <c r="O11" s="5"/>
      <c r="P11" s="5"/>
      <c r="Q11" s="5"/>
      <c r="R11" s="5" t="str">
        <f>IFERROR(AVERAGE(C11:Q11),"")</f>
        <v/>
      </c>
      <c r="S11" s="5"/>
    </row>
    <row r="12" spans="1:19">
      <c r="A12" s="5" t="s">
        <v>366</v>
      </c>
      <c r="B12" s="5"/>
      <c r="C12" s="5"/>
      <c r="D12" s="5"/>
      <c r="E12" s="5"/>
      <c r="F12" s="5"/>
      <c r="G12" s="5"/>
      <c r="H12" s="5"/>
      <c r="I12" s="5"/>
      <c r="J12" s="5"/>
      <c r="K12" s="5"/>
      <c r="L12" s="5"/>
      <c r="M12" s="5"/>
      <c r="N12" s="5"/>
      <c r="O12" s="5"/>
      <c r="P12" s="5"/>
      <c r="Q12" s="5"/>
      <c r="R12" s="5" t="str">
        <f>IFERROR(AVERAGE(C12:Q12),"")</f>
        <v/>
      </c>
      <c r="S12" s="5"/>
    </row>
    <row r="13" spans="1:19">
      <c r="A13" s="5" t="s">
        <v>367</v>
      </c>
      <c r="B13" s="5"/>
      <c r="C13" s="5"/>
      <c r="D13" s="5"/>
      <c r="E13" s="5"/>
      <c r="F13" s="5"/>
      <c r="G13" s="5"/>
      <c r="H13" s="5"/>
      <c r="I13" s="5"/>
      <c r="J13" s="5"/>
      <c r="K13" s="5"/>
      <c r="L13" s="5"/>
      <c r="M13" s="5"/>
      <c r="N13" s="5"/>
      <c r="O13" s="5"/>
      <c r="P13" s="5"/>
      <c r="Q13" s="5"/>
      <c r="R13" s="5" t="str">
        <f>IFERROR(AVERAGE(C13:Q13),"")</f>
        <v/>
      </c>
      <c r="S13" s="5"/>
    </row>
    <row r="14" spans="1:19">
      <c r="A14" s="5" t="s">
        <v>368</v>
      </c>
      <c r="B14" s="5"/>
      <c r="C14" s="5"/>
      <c r="D14" s="5"/>
      <c r="E14" s="5"/>
      <c r="F14" s="5"/>
      <c r="G14" s="5"/>
      <c r="H14" s="5"/>
      <c r="I14" s="5"/>
      <c r="J14" s="5"/>
      <c r="K14" s="5"/>
      <c r="L14" s="5"/>
      <c r="M14" s="5"/>
      <c r="N14" s="5"/>
      <c r="O14" s="5"/>
      <c r="P14" s="5"/>
      <c r="Q14" s="5"/>
      <c r="R14" s="5" t="str">
        <f>IFERROR(AVERAGE(C14:Q14),"")</f>
        <v/>
      </c>
      <c r="S14" s="5"/>
    </row>
    <row r="15" spans="1:19">
      <c r="A15" s="5" t="s">
        <v>369</v>
      </c>
      <c r="B15" s="5"/>
      <c r="C15" s="5"/>
      <c r="D15" s="5"/>
      <c r="E15" s="5"/>
      <c r="F15" s="5"/>
      <c r="G15" s="5"/>
      <c r="H15" s="5"/>
      <c r="I15" s="5"/>
      <c r="J15" s="5"/>
      <c r="K15" s="5"/>
      <c r="L15" s="5"/>
      <c r="M15" s="5"/>
      <c r="N15" s="5"/>
      <c r="O15" s="5"/>
      <c r="P15" s="5"/>
      <c r="Q15" s="5"/>
      <c r="R15" s="5" t="str">
        <f>IFERROR(AVERAGE(C15:Q15),"")</f>
        <v/>
      </c>
      <c r="S15" s="5"/>
    </row>
    <row r="16" spans="1:19">
      <c r="A16" s="5" t="s">
        <v>370</v>
      </c>
      <c r="B16" s="5"/>
      <c r="C16" s="5"/>
      <c r="D16" s="5"/>
      <c r="E16" s="5"/>
      <c r="F16" s="5"/>
      <c r="G16" s="5"/>
      <c r="H16" s="5"/>
      <c r="I16" s="5"/>
      <c r="J16" s="5"/>
      <c r="K16" s="5"/>
      <c r="L16" s="5"/>
      <c r="M16" s="5"/>
      <c r="N16" s="5"/>
      <c r="O16" s="5"/>
      <c r="P16" s="5"/>
      <c r="Q16" s="5"/>
      <c r="R16" s="5" t="str">
        <f>IFERROR(AVERAGE(C16:Q16),"")</f>
        <v/>
      </c>
      <c r="S16" s="5"/>
    </row>
    <row r="17" spans="1:19">
      <c r="A17" s="5" t="s">
        <v>371</v>
      </c>
      <c r="B17" s="5"/>
      <c r="C17" s="5"/>
      <c r="D17" s="5"/>
      <c r="E17" s="5"/>
      <c r="F17" s="5"/>
      <c r="G17" s="5"/>
      <c r="H17" s="5"/>
      <c r="I17" s="5"/>
      <c r="J17" s="5"/>
      <c r="K17" s="5"/>
      <c r="L17" s="5"/>
      <c r="M17" s="5"/>
      <c r="N17" s="5"/>
      <c r="O17" s="5"/>
      <c r="P17" s="5"/>
      <c r="Q17" s="5"/>
      <c r="R17" s="5" t="str">
        <f>IFERROR(AVERAGE(C17:Q17),"")</f>
        <v/>
      </c>
      <c r="S17" s="5"/>
    </row>
    <row r="18" spans="1:19">
      <c r="A18" s="5" t="s">
        <v>372</v>
      </c>
      <c r="B18" s="5"/>
      <c r="C18" s="5"/>
      <c r="D18" s="5"/>
      <c r="E18" s="5"/>
      <c r="F18" s="5"/>
      <c r="G18" s="5"/>
      <c r="H18" s="5"/>
      <c r="I18" s="5"/>
      <c r="J18" s="5"/>
      <c r="K18" s="5"/>
      <c r="L18" s="5"/>
      <c r="M18" s="5"/>
      <c r="N18" s="5"/>
      <c r="O18" s="5"/>
      <c r="P18" s="5"/>
      <c r="Q18" s="5"/>
      <c r="R18" s="5" t="str">
        <f>IFERROR(AVERAGE(C18:Q18),"")</f>
        <v/>
      </c>
      <c r="S18" s="5"/>
    </row>
    <row r="19" spans="1:19">
      <c r="A19" s="5" t="s">
        <v>373</v>
      </c>
      <c r="B19" s="5"/>
      <c r="C19" s="5"/>
      <c r="D19" s="5"/>
      <c r="E19" s="5"/>
      <c r="F19" s="5"/>
      <c r="G19" s="5"/>
      <c r="H19" s="5"/>
      <c r="I19" s="5"/>
      <c r="J19" s="5"/>
      <c r="K19" s="5"/>
      <c r="L19" s="5"/>
      <c r="M19" s="5"/>
      <c r="N19" s="5"/>
      <c r="O19" s="5"/>
      <c r="P19" s="5"/>
      <c r="Q19" s="5"/>
      <c r="R19" s="5" t="str">
        <f>IFERROR(AVERAGE(C19:Q19),"")</f>
        <v/>
      </c>
      <c r="S19" s="5"/>
    </row>
    <row r="20" spans="1:19">
      <c r="A20" s="5" t="s">
        <v>374</v>
      </c>
      <c r="B20" s="5"/>
      <c r="C20" s="5"/>
      <c r="D20" s="5"/>
      <c r="E20" s="5"/>
      <c r="F20" s="5"/>
      <c r="G20" s="5"/>
      <c r="H20" s="5"/>
      <c r="I20" s="5"/>
      <c r="J20" s="5"/>
      <c r="K20" s="5"/>
      <c r="L20" s="5"/>
      <c r="M20" s="5"/>
      <c r="N20" s="5"/>
      <c r="O20" s="5"/>
      <c r="P20" s="5"/>
      <c r="Q20" s="5"/>
      <c r="R20" s="5" t="str">
        <f>IFERROR(AVERAGE(C20:Q20),"")</f>
        <v/>
      </c>
      <c r="S20" s="5"/>
    </row>
    <row r="21" spans="1:19">
      <c r="A21" s="5" t="s">
        <v>375</v>
      </c>
      <c r="B21" s="5"/>
      <c r="C21" s="5"/>
      <c r="D21" s="5"/>
      <c r="E21" s="5"/>
      <c r="F21" s="5"/>
      <c r="G21" s="5"/>
      <c r="H21" s="5"/>
      <c r="I21" s="5"/>
      <c r="J21" s="5"/>
      <c r="K21" s="5"/>
      <c r="L21" s="5"/>
      <c r="M21" s="5"/>
      <c r="N21" s="5"/>
      <c r="O21" s="5"/>
      <c r="P21" s="5"/>
      <c r="Q21" s="5"/>
      <c r="R21" s="5" t="str">
        <f>IFERROR(AVERAGE(C21:Q21),"")</f>
        <v/>
      </c>
      <c r="S21" s="5"/>
    </row>
    <row r="22" spans="1:19">
      <c r="A22" s="5" t="s">
        <v>376</v>
      </c>
      <c r="B22" s="5"/>
      <c r="C22" s="5"/>
      <c r="D22" s="5"/>
      <c r="E22" s="5"/>
      <c r="F22" s="5"/>
      <c r="G22" s="5"/>
      <c r="H22" s="5"/>
      <c r="I22" s="5"/>
      <c r="J22" s="5"/>
      <c r="K22" s="5"/>
      <c r="L22" s="5"/>
      <c r="M22" s="5"/>
      <c r="N22" s="5"/>
      <c r="O22" s="5"/>
      <c r="P22" s="5"/>
      <c r="Q22" s="5"/>
      <c r="R22" s="5" t="str">
        <f>IFERROR(AVERAGE(C22:Q22),"")</f>
        <v/>
      </c>
      <c r="S22" s="5"/>
    </row>
    <row r="23" spans="1:19">
      <c r="A23" s="5" t="s">
        <v>377</v>
      </c>
      <c r="B23" s="5"/>
      <c r="C23" s="5"/>
      <c r="D23" s="5"/>
      <c r="E23" s="5"/>
      <c r="F23" s="5"/>
      <c r="G23" s="5"/>
      <c r="H23" s="5"/>
      <c r="I23" s="5"/>
      <c r="J23" s="5"/>
      <c r="K23" s="5"/>
      <c r="L23" s="5"/>
      <c r="M23" s="5"/>
      <c r="N23" s="5"/>
      <c r="O23" s="5"/>
      <c r="P23" s="5"/>
      <c r="Q23" s="5"/>
      <c r="R23" s="5" t="str">
        <f>IFERROR(AVERAGE(C23:Q23),"")</f>
        <v/>
      </c>
      <c r="S23" s="5"/>
    </row>
    <row r="24" spans="1:19">
      <c r="A24" s="5" t="s">
        <v>378</v>
      </c>
      <c r="B24" s="5"/>
      <c r="C24" s="5"/>
      <c r="D24" s="5"/>
      <c r="E24" s="5"/>
      <c r="F24" s="5"/>
      <c r="G24" s="5"/>
      <c r="H24" s="5"/>
      <c r="I24" s="5"/>
      <c r="J24" s="5"/>
      <c r="K24" s="5"/>
      <c r="L24" s="5"/>
      <c r="M24" s="5"/>
      <c r="N24" s="5"/>
      <c r="O24" s="5"/>
      <c r="P24" s="5"/>
      <c r="Q24" s="5"/>
      <c r="R24" s="5" t="str">
        <f>IFERROR(AVERAGE(C24:Q24),"")</f>
        <v/>
      </c>
      <c r="S24" s="5"/>
    </row>
    <row r="25" spans="1:19">
      <c r="A25" s="5" t="s">
        <v>379</v>
      </c>
      <c r="B25" s="5"/>
      <c r="C25" s="5"/>
      <c r="D25" s="5"/>
      <c r="E25" s="5"/>
      <c r="F25" s="5"/>
      <c r="G25" s="5"/>
      <c r="H25" s="5"/>
      <c r="I25" s="5"/>
      <c r="J25" s="5"/>
      <c r="K25" s="5"/>
      <c r="L25" s="5"/>
      <c r="M25" s="5"/>
      <c r="N25" s="5"/>
      <c r="O25" s="5"/>
      <c r="P25" s="5"/>
      <c r="Q25" s="5"/>
      <c r="R25" s="5" t="str">
        <f>IFERROR(AVERAGE(C25:Q25),"")</f>
        <v/>
      </c>
      <c r="S25" s="5"/>
    </row>
    <row r="26" spans="1:19">
      <c r="A26" s="5" t="s">
        <v>380</v>
      </c>
      <c r="B26" s="5"/>
      <c r="C26" s="5"/>
      <c r="D26" s="5"/>
      <c r="E26" s="5"/>
      <c r="F26" s="5"/>
      <c r="G26" s="5"/>
      <c r="H26" s="5"/>
      <c r="I26" s="5"/>
      <c r="J26" s="5"/>
      <c r="K26" s="5"/>
      <c r="L26" s="5"/>
      <c r="M26" s="5"/>
      <c r="N26" s="5"/>
      <c r="O26" s="5"/>
      <c r="P26" s="5"/>
      <c r="Q26" s="5"/>
      <c r="R26" s="5" t="str">
        <f>IFERROR(AVERAGE(C26:Q26),"")</f>
        <v/>
      </c>
      <c r="S26" s="5"/>
    </row>
    <row r="27" spans="1:19">
      <c r="A27" s="5" t="s">
        <v>381</v>
      </c>
      <c r="B27" s="5"/>
      <c r="C27" s="5"/>
      <c r="D27" s="5"/>
      <c r="E27" s="5"/>
      <c r="F27" s="5"/>
      <c r="G27" s="5"/>
      <c r="H27" s="5"/>
      <c r="I27" s="5"/>
      <c r="J27" s="5"/>
      <c r="K27" s="5"/>
      <c r="L27" s="5"/>
      <c r="M27" s="5"/>
      <c r="N27" s="5"/>
      <c r="O27" s="5"/>
      <c r="P27" s="5"/>
      <c r="Q27" s="5"/>
      <c r="R27" s="5" t="str">
        <f>IFERROR(AVERAGE(C27:Q27),"")</f>
        <v/>
      </c>
      <c r="S27" s="5"/>
    </row>
    <row r="28" spans="1:19">
      <c r="A28" s="5" t="s">
        <v>382</v>
      </c>
      <c r="B28" s="5"/>
      <c r="C28" s="5"/>
      <c r="D28" s="5"/>
      <c r="E28" s="5"/>
      <c r="F28" s="5"/>
      <c r="G28" s="5"/>
      <c r="H28" s="5"/>
      <c r="I28" s="5"/>
      <c r="J28" s="5"/>
      <c r="K28" s="5"/>
      <c r="L28" s="5"/>
      <c r="M28" s="5"/>
      <c r="N28" s="5"/>
      <c r="O28" s="5"/>
      <c r="P28" s="5"/>
      <c r="Q28" s="5"/>
      <c r="R28" s="5" t="str">
        <f>IFERROR(AVERAGE(C28:Q28),"")</f>
        <v/>
      </c>
      <c r="S28" s="5"/>
    </row>
    <row r="29" spans="1:19">
      <c r="A29" s="5" t="s">
        <v>383</v>
      </c>
      <c r="B29" s="5"/>
      <c r="C29" s="5"/>
      <c r="D29" s="5"/>
      <c r="E29" s="5"/>
      <c r="F29" s="5"/>
      <c r="G29" s="5"/>
      <c r="H29" s="5"/>
      <c r="I29" s="5"/>
      <c r="J29" s="5"/>
      <c r="K29" s="5"/>
      <c r="L29" s="5"/>
      <c r="M29" s="5"/>
      <c r="N29" s="5"/>
      <c r="O29" s="5"/>
      <c r="P29" s="5"/>
      <c r="Q29" s="5"/>
      <c r="R29" s="5" t="str">
        <f>IFERROR(AVERAGE(C29:Q29),"")</f>
        <v/>
      </c>
      <c r="S29" s="5"/>
    </row>
    <row r="30" spans="1:19">
      <c r="A30" s="5" t="s">
        <v>384</v>
      </c>
      <c r="B30" s="5"/>
      <c r="C30" s="5"/>
      <c r="D30" s="5"/>
      <c r="E30" s="5"/>
      <c r="F30" s="5"/>
      <c r="G30" s="5"/>
      <c r="H30" s="5"/>
      <c r="I30" s="5"/>
      <c r="J30" s="5"/>
      <c r="K30" s="5"/>
      <c r="L30" s="5"/>
      <c r="M30" s="5"/>
      <c r="N30" s="5"/>
      <c r="O30" s="5"/>
      <c r="P30" s="5"/>
      <c r="Q30" s="5"/>
      <c r="R30" s="5" t="str">
        <f>IFERROR(AVERAGE(C30:Q30),"")</f>
        <v/>
      </c>
      <c r="S30" s="5"/>
    </row>
    <row r="31" spans="1:19">
      <c r="A31" s="5" t="s">
        <v>385</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94</v>
      </c>
      <c r="I8" s="5" t="s">
        <v>124</v>
      </c>
      <c r="J8" s="5" t="s">
        <v>125</v>
      </c>
      <c r="K8" s="7">
        <v>6.67</v>
      </c>
    </row>
    <row r="9" spans="1:11">
      <c r="A9" s="5" t="s">
        <v>2</v>
      </c>
      <c r="B9" s="5">
        <v>3.2</v>
      </c>
      <c r="C9" s="5" t="s">
        <v>49</v>
      </c>
      <c r="D9" s="5" t="s">
        <v>126</v>
      </c>
      <c r="E9" s="5" t="s">
        <v>127</v>
      </c>
      <c r="F9" s="5" t="s">
        <v>128</v>
      </c>
      <c r="G9" s="5" t="s">
        <v>129</v>
      </c>
      <c r="H9" s="5" t="s">
        <v>94</v>
      </c>
      <c r="I9" s="5" t="s">
        <v>130</v>
      </c>
      <c r="J9" s="5" t="s">
        <v>131</v>
      </c>
      <c r="K9" s="7">
        <v>6.67</v>
      </c>
    </row>
    <row r="10" spans="1:11">
      <c r="A10" s="5" t="s">
        <v>2</v>
      </c>
      <c r="B10" s="5">
        <v>3.3</v>
      </c>
      <c r="C10" s="5" t="s">
        <v>49</v>
      </c>
      <c r="D10" s="5" t="s">
        <v>132</v>
      </c>
      <c r="E10" s="5" t="s">
        <v>133</v>
      </c>
      <c r="F10" s="5" t="s">
        <v>105</v>
      </c>
      <c r="G10" s="5" t="s">
        <v>134</v>
      </c>
      <c r="H10" s="5" t="s">
        <v>135</v>
      </c>
      <c r="I10" s="5" t="s">
        <v>136</v>
      </c>
      <c r="J10" s="5" t="s">
        <v>137</v>
      </c>
      <c r="K10" s="7">
        <v>6.67</v>
      </c>
    </row>
    <row r="11" spans="1:11">
      <c r="A11" s="5" t="s">
        <v>2</v>
      </c>
      <c r="B11" s="5">
        <v>4.1</v>
      </c>
      <c r="C11" s="5" t="s">
        <v>56</v>
      </c>
      <c r="D11" s="5" t="s">
        <v>138</v>
      </c>
      <c r="E11" s="5" t="s">
        <v>139</v>
      </c>
      <c r="F11" s="5" t="s">
        <v>128</v>
      </c>
      <c r="G11" s="5" t="s">
        <v>140</v>
      </c>
      <c r="H11" s="5" t="s">
        <v>87</v>
      </c>
      <c r="I11" s="5" t="s">
        <v>141</v>
      </c>
      <c r="J11" s="5" t="s">
        <v>142</v>
      </c>
      <c r="K11" s="7">
        <v>6.67</v>
      </c>
    </row>
    <row r="12" spans="1:11">
      <c r="A12" s="5" t="s">
        <v>2</v>
      </c>
      <c r="B12" s="5">
        <v>4.2</v>
      </c>
      <c r="C12" s="5" t="s">
        <v>56</v>
      </c>
      <c r="D12" s="5" t="s">
        <v>143</v>
      </c>
      <c r="E12" s="5" t="s">
        <v>144</v>
      </c>
      <c r="F12" s="5" t="s">
        <v>145</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157</v>
      </c>
      <c r="G14" s="5" t="s">
        <v>158</v>
      </c>
      <c r="H14" s="5" t="s">
        <v>87</v>
      </c>
      <c r="I14" s="5" t="s">
        <v>159</v>
      </c>
      <c r="J14" s="5" t="s">
        <v>160</v>
      </c>
      <c r="K14" s="7">
        <v>6.67</v>
      </c>
    </row>
    <row r="15" spans="1:11">
      <c r="A15" s="5" t="s">
        <v>2</v>
      </c>
      <c r="B15" s="5">
        <v>6.1</v>
      </c>
      <c r="C15" s="5" t="s">
        <v>70</v>
      </c>
      <c r="D15" s="5" t="s">
        <v>161</v>
      </c>
      <c r="E15" s="5" t="s">
        <v>162</v>
      </c>
      <c r="F15" s="5" t="s">
        <v>99</v>
      </c>
      <c r="G15" s="5" t="s">
        <v>163</v>
      </c>
      <c r="H15" s="5" t="s">
        <v>87</v>
      </c>
      <c r="I15" s="5" t="s">
        <v>164</v>
      </c>
      <c r="J15" s="5" t="s">
        <v>165</v>
      </c>
      <c r="K15" s="7">
        <v>6.67</v>
      </c>
    </row>
    <row r="16" spans="1:11">
      <c r="A16" s="5" t="s">
        <v>2</v>
      </c>
      <c r="B16" s="5">
        <v>6.2</v>
      </c>
      <c r="C16" s="5" t="s">
        <v>70</v>
      </c>
      <c r="D16" s="5" t="s">
        <v>166</v>
      </c>
      <c r="E16" s="5" t="s">
        <v>167</v>
      </c>
      <c r="F16" s="5" t="s">
        <v>168</v>
      </c>
      <c r="G16" s="5" t="s">
        <v>169</v>
      </c>
      <c r="H16" s="5" t="s">
        <v>87</v>
      </c>
      <c r="I16" s="5" t="s">
        <v>170</v>
      </c>
      <c r="J16" s="5" t="s">
        <v>171</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172</v>
      </c>
      <c r="C1" s="6" t="s">
        <v>173</v>
      </c>
      <c r="D1" s="6" t="s">
        <v>174</v>
      </c>
      <c r="E1" s="6" t="s">
        <v>30</v>
      </c>
      <c r="F1" s="6" t="s">
        <v>175</v>
      </c>
      <c r="G1" s="6" t="s">
        <v>176</v>
      </c>
      <c r="H1" s="6" t="s">
        <v>177</v>
      </c>
      <c r="I1" s="6" t="s">
        <v>178</v>
      </c>
    </row>
    <row r="2" spans="1:9">
      <c r="A2" s="5" t="s">
        <v>2</v>
      </c>
      <c r="B2" s="5" t="s">
        <v>179</v>
      </c>
      <c r="C2" s="5">
        <v>1</v>
      </c>
      <c r="D2" s="5" t="s">
        <v>180</v>
      </c>
      <c r="E2" s="5"/>
      <c r="F2" s="5"/>
      <c r="G2" s="5"/>
      <c r="H2" s="5"/>
      <c r="I2" s="5"/>
    </row>
    <row r="3" spans="1:9">
      <c r="A3" s="5" t="s">
        <v>2</v>
      </c>
      <c r="B3" s="5" t="s">
        <v>179</v>
      </c>
      <c r="C3" s="5">
        <v>2</v>
      </c>
      <c r="D3" s="5" t="s">
        <v>181</v>
      </c>
      <c r="E3" s="5"/>
      <c r="F3" s="5"/>
      <c r="G3" s="5"/>
      <c r="H3" s="5"/>
      <c r="I3" s="5"/>
    </row>
    <row r="4" spans="1:9">
      <c r="A4" s="5" t="s">
        <v>2</v>
      </c>
      <c r="B4" s="5" t="s">
        <v>179</v>
      </c>
      <c r="C4" s="5">
        <v>3</v>
      </c>
      <c r="D4" s="5" t="s">
        <v>182</v>
      </c>
      <c r="E4" s="5"/>
      <c r="F4" s="5"/>
      <c r="G4" s="5"/>
      <c r="H4" s="5"/>
      <c r="I4" s="5"/>
    </row>
    <row r="5" spans="1:9">
      <c r="A5" s="5" t="s">
        <v>2</v>
      </c>
      <c r="B5" s="5" t="s">
        <v>179</v>
      </c>
      <c r="C5" s="5">
        <v>4</v>
      </c>
      <c r="D5" s="5" t="s">
        <v>183</v>
      </c>
      <c r="E5" s="5"/>
      <c r="F5" s="5"/>
      <c r="G5" s="5"/>
      <c r="H5" s="5"/>
      <c r="I5" s="5"/>
    </row>
    <row r="6" spans="1:9">
      <c r="A6" s="5" t="s">
        <v>2</v>
      </c>
      <c r="B6" s="5" t="s">
        <v>179</v>
      </c>
      <c r="C6" s="5">
        <v>5</v>
      </c>
      <c r="D6" s="5" t="s">
        <v>184</v>
      </c>
      <c r="E6" s="5"/>
      <c r="F6" s="5"/>
      <c r="G6" s="5"/>
      <c r="H6" s="5"/>
      <c r="I6" s="5"/>
    </row>
    <row r="7" spans="1:9">
      <c r="A7" s="5" t="s">
        <v>2</v>
      </c>
      <c r="B7" s="5" t="s">
        <v>179</v>
      </c>
      <c r="C7" s="5">
        <v>6</v>
      </c>
      <c r="D7" s="5" t="s">
        <v>185</v>
      </c>
      <c r="E7" s="5"/>
      <c r="F7" s="5"/>
      <c r="G7" s="5"/>
      <c r="H7" s="5"/>
      <c r="I7" s="5"/>
    </row>
    <row r="8" spans="1:9">
      <c r="A8" s="5" t="s">
        <v>2</v>
      </c>
      <c r="B8" s="5" t="s">
        <v>179</v>
      </c>
      <c r="C8" s="5">
        <v>7</v>
      </c>
      <c r="D8" s="5" t="s">
        <v>186</v>
      </c>
      <c r="E8" s="5"/>
      <c r="F8" s="5"/>
      <c r="G8" s="5"/>
      <c r="H8" s="5"/>
      <c r="I8" s="5"/>
    </row>
    <row r="9" spans="1:9">
      <c r="A9" s="5" t="s">
        <v>2</v>
      </c>
      <c r="B9" s="5" t="s">
        <v>179</v>
      </c>
      <c r="C9" s="5">
        <v>1</v>
      </c>
      <c r="D9" s="5" t="s">
        <v>187</v>
      </c>
      <c r="E9" s="5"/>
      <c r="F9" s="5"/>
      <c r="G9" s="5"/>
      <c r="H9" s="5"/>
      <c r="I9" s="5"/>
    </row>
    <row r="10" spans="1:9">
      <c r="A10" s="5" t="s">
        <v>2</v>
      </c>
      <c r="B10" s="5" t="s">
        <v>179</v>
      </c>
      <c r="C10" s="5">
        <v>2</v>
      </c>
      <c r="D10" s="5" t="s">
        <v>188</v>
      </c>
      <c r="E10" s="5"/>
      <c r="F10" s="5"/>
      <c r="G10" s="5"/>
      <c r="H10" s="5"/>
      <c r="I10" s="5"/>
    </row>
    <row r="11" spans="1:9">
      <c r="A11" s="5" t="s">
        <v>2</v>
      </c>
      <c r="B11" s="5" t="s">
        <v>179</v>
      </c>
      <c r="C11" s="5">
        <v>3</v>
      </c>
      <c r="D11" s="5" t="s">
        <v>189</v>
      </c>
      <c r="E11" s="5"/>
      <c r="F11" s="5"/>
      <c r="G11" s="5"/>
      <c r="H11" s="5"/>
      <c r="I11" s="5"/>
    </row>
    <row r="12" spans="1:9">
      <c r="A12" s="5" t="s">
        <v>2</v>
      </c>
      <c r="B12" s="5" t="s">
        <v>179</v>
      </c>
      <c r="C12" s="5">
        <v>4</v>
      </c>
      <c r="D12" s="5" t="s">
        <v>190</v>
      </c>
      <c r="E12" s="5"/>
      <c r="F12" s="5"/>
      <c r="G12" s="5"/>
      <c r="H12" s="5"/>
      <c r="I12" s="5"/>
    </row>
    <row r="13" spans="1:9">
      <c r="A13" s="5" t="s">
        <v>2</v>
      </c>
      <c r="B13" s="5" t="s">
        <v>179</v>
      </c>
      <c r="C13" s="5">
        <v>5</v>
      </c>
      <c r="D13" s="5" t="s">
        <v>191</v>
      </c>
      <c r="E13" s="5"/>
      <c r="F13" s="5"/>
      <c r="G13" s="5"/>
      <c r="H13" s="5"/>
      <c r="I13" s="5"/>
    </row>
    <row r="14" spans="1:9">
      <c r="A14" s="5" t="s">
        <v>2</v>
      </c>
      <c r="B14" s="5" t="s">
        <v>179</v>
      </c>
      <c r="C14" s="5">
        <v>1</v>
      </c>
      <c r="D14" s="5" t="s">
        <v>192</v>
      </c>
      <c r="E14" s="5"/>
      <c r="F14" s="5"/>
      <c r="G14" s="5"/>
      <c r="H14" s="5"/>
      <c r="I14" s="5"/>
    </row>
    <row r="15" spans="1:9">
      <c r="A15" s="5" t="s">
        <v>2</v>
      </c>
      <c r="B15" s="5" t="s">
        <v>179</v>
      </c>
      <c r="C15" s="5">
        <v>2</v>
      </c>
      <c r="D15" s="5" t="s">
        <v>193</v>
      </c>
      <c r="E15" s="5"/>
      <c r="F15" s="5"/>
      <c r="G15" s="5"/>
      <c r="H15" s="5"/>
      <c r="I15" s="5"/>
    </row>
    <row r="16" spans="1:9">
      <c r="A16" s="5" t="s">
        <v>2</v>
      </c>
      <c r="B16" s="5" t="s">
        <v>179</v>
      </c>
      <c r="C16" s="5">
        <v>3</v>
      </c>
      <c r="D16" s="5" t="s">
        <v>194</v>
      </c>
      <c r="E16" s="5"/>
      <c r="F16" s="5"/>
      <c r="G16" s="5"/>
      <c r="H16" s="5"/>
      <c r="I16" s="5"/>
    </row>
    <row r="17" spans="1:9">
      <c r="A17" s="5" t="s">
        <v>2</v>
      </c>
      <c r="B17" s="5" t="s">
        <v>179</v>
      </c>
      <c r="C17" s="5">
        <v>4</v>
      </c>
      <c r="D17" s="5" t="s">
        <v>195</v>
      </c>
      <c r="E17" s="5"/>
      <c r="F17" s="5"/>
      <c r="G17" s="5"/>
      <c r="H17" s="5"/>
      <c r="I17" s="5"/>
    </row>
    <row r="18" spans="1:9">
      <c r="A18" s="5" t="s">
        <v>2</v>
      </c>
      <c r="B18" s="5" t="s">
        <v>179</v>
      </c>
      <c r="C18" s="5">
        <v>5</v>
      </c>
      <c r="D18" s="5" t="s">
        <v>196</v>
      </c>
      <c r="E18" s="5"/>
      <c r="F18" s="5"/>
      <c r="G18" s="5"/>
      <c r="H18" s="5"/>
      <c r="I18" s="5"/>
    </row>
    <row r="19" spans="1:9">
      <c r="A19" s="5" t="s">
        <v>2</v>
      </c>
      <c r="B19" s="5" t="s">
        <v>179</v>
      </c>
      <c r="C19" s="5">
        <v>1</v>
      </c>
      <c r="D19" s="5" t="s">
        <v>197</v>
      </c>
      <c r="E19" s="5"/>
      <c r="F19" s="5"/>
      <c r="G19" s="5"/>
      <c r="H19" s="5"/>
      <c r="I19" s="5"/>
    </row>
    <row r="20" spans="1:9">
      <c r="A20" s="5" t="s">
        <v>2</v>
      </c>
      <c r="B20" s="5" t="s">
        <v>179</v>
      </c>
      <c r="C20" s="5">
        <v>2</v>
      </c>
      <c r="D20" s="5" t="s">
        <v>198</v>
      </c>
      <c r="E20" s="5"/>
      <c r="F20" s="5"/>
      <c r="G20" s="5"/>
      <c r="H20" s="5"/>
      <c r="I20" s="5"/>
    </row>
    <row r="21" spans="1:9">
      <c r="A21" s="5" t="s">
        <v>2</v>
      </c>
      <c r="B21" s="5" t="s">
        <v>179</v>
      </c>
      <c r="C21" s="5">
        <v>3</v>
      </c>
      <c r="D21" s="5" t="s">
        <v>199</v>
      </c>
      <c r="E21" s="5"/>
      <c r="F21" s="5"/>
      <c r="G21" s="5"/>
      <c r="H21" s="5"/>
      <c r="I21" s="5"/>
    </row>
    <row r="22" spans="1:9">
      <c r="A22" s="5" t="s">
        <v>2</v>
      </c>
      <c r="B22" s="5" t="s">
        <v>179</v>
      </c>
      <c r="C22" s="5">
        <v>4</v>
      </c>
      <c r="D22" s="5" t="s">
        <v>200</v>
      </c>
      <c r="E22" s="5"/>
      <c r="F22" s="5"/>
      <c r="G22" s="5"/>
      <c r="H22" s="5"/>
      <c r="I22" s="5"/>
    </row>
    <row r="23" spans="1:9">
      <c r="A23" s="5" t="s">
        <v>2</v>
      </c>
      <c r="B23" s="5" t="s">
        <v>179</v>
      </c>
      <c r="C23" s="5">
        <v>1</v>
      </c>
      <c r="D23" s="5" t="s">
        <v>201</v>
      </c>
      <c r="E23" s="5"/>
      <c r="F23" s="5"/>
      <c r="G23" s="5"/>
      <c r="H23" s="5"/>
      <c r="I23" s="5"/>
    </row>
    <row r="24" spans="1:9">
      <c r="A24" s="5" t="s">
        <v>2</v>
      </c>
      <c r="B24" s="5" t="s">
        <v>179</v>
      </c>
      <c r="C24" s="5">
        <v>2</v>
      </c>
      <c r="D24" s="5" t="s">
        <v>202</v>
      </c>
      <c r="E24" s="5"/>
      <c r="F24" s="5"/>
      <c r="G24" s="5"/>
      <c r="H24" s="5"/>
      <c r="I24" s="5"/>
    </row>
    <row r="25" spans="1:9">
      <c r="A25" s="5" t="s">
        <v>2</v>
      </c>
      <c r="B25" s="5" t="s">
        <v>179</v>
      </c>
      <c r="C25" s="5">
        <v>3</v>
      </c>
      <c r="D25" s="5" t="s">
        <v>203</v>
      </c>
      <c r="E25" s="5"/>
      <c r="F25" s="5"/>
      <c r="G25" s="5"/>
      <c r="H25" s="5"/>
      <c r="I25" s="5"/>
    </row>
    <row r="26" spans="1:9">
      <c r="A26" s="5" t="s">
        <v>2</v>
      </c>
      <c r="B26" s="5" t="s">
        <v>179</v>
      </c>
      <c r="C26" s="5">
        <v>4</v>
      </c>
      <c r="D26" s="5" t="s">
        <v>204</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205</v>
      </c>
      <c r="B1" s="3"/>
      <c r="C1" s="3"/>
      <c r="D1" s="3"/>
      <c r="E1" s="3"/>
      <c r="F1" s="3"/>
      <c r="G1" s="3"/>
    </row>
    <row r="2" spans="1:7">
      <c r="A2" s="6" t="s">
        <v>206</v>
      </c>
      <c r="B2" s="6" t="s">
        <v>207</v>
      </c>
      <c r="C2" s="6" t="s">
        <v>208</v>
      </c>
      <c r="D2" s="6" t="s">
        <v>209</v>
      </c>
      <c r="E2" s="6" t="s">
        <v>210</v>
      </c>
      <c r="F2" s="6" t="s">
        <v>211</v>
      </c>
      <c r="G2" s="6" t="s">
        <v>212</v>
      </c>
    </row>
    <row r="3" spans="1:7">
      <c r="A3" s="5" t="s">
        <v>35</v>
      </c>
      <c r="B3" s="5">
        <v>25</v>
      </c>
      <c r="C3" s="5" t="s">
        <v>213</v>
      </c>
      <c r="D3" s="5">
        <v>1</v>
      </c>
      <c r="E3" s="5" t="s">
        <v>214</v>
      </c>
      <c r="F3" s="5" t="s">
        <v>215</v>
      </c>
      <c r="G3" s="5" t="s">
        <v>216</v>
      </c>
    </row>
    <row r="4" spans="1:7">
      <c r="A4" s="5"/>
      <c r="B4" s="5"/>
      <c r="C4" s="5"/>
      <c r="D4" s="5">
        <v>2</v>
      </c>
      <c r="E4" s="5" t="s">
        <v>217</v>
      </c>
      <c r="F4" s="5" t="s">
        <v>218</v>
      </c>
      <c r="G4" s="5" t="s">
        <v>219</v>
      </c>
    </row>
    <row r="5" spans="1:7">
      <c r="A5" s="5"/>
      <c r="B5" s="5"/>
      <c r="C5" s="5"/>
      <c r="D5" s="5">
        <v>3</v>
      </c>
      <c r="E5" s="5" t="s">
        <v>220</v>
      </c>
      <c r="F5" s="5" t="s">
        <v>221</v>
      </c>
      <c r="G5" s="5" t="s">
        <v>222</v>
      </c>
    </row>
    <row r="6" spans="1:7">
      <c r="A6" s="5"/>
      <c r="B6" s="5"/>
      <c r="C6" s="5"/>
      <c r="D6" s="5">
        <v>4</v>
      </c>
      <c r="E6" s="5" t="s">
        <v>223</v>
      </c>
      <c r="F6" s="5" t="s">
        <v>224</v>
      </c>
      <c r="G6" s="5" t="s">
        <v>225</v>
      </c>
    </row>
    <row r="7" spans="1:7">
      <c r="A7" s="5" t="s">
        <v>42</v>
      </c>
      <c r="B7" s="5">
        <v>20</v>
      </c>
      <c r="C7" s="5" t="s">
        <v>213</v>
      </c>
      <c r="D7" s="5">
        <v>1</v>
      </c>
      <c r="E7" s="5" t="s">
        <v>214</v>
      </c>
      <c r="F7" s="5" t="s">
        <v>215</v>
      </c>
      <c r="G7" s="5" t="s">
        <v>226</v>
      </c>
    </row>
    <row r="8" spans="1:7">
      <c r="A8" s="5"/>
      <c r="B8" s="5"/>
      <c r="C8" s="5"/>
      <c r="D8" s="5">
        <v>2</v>
      </c>
      <c r="E8" s="5" t="s">
        <v>217</v>
      </c>
      <c r="F8" s="5" t="s">
        <v>218</v>
      </c>
      <c r="G8" s="5" t="s">
        <v>227</v>
      </c>
    </row>
    <row r="9" spans="1:7">
      <c r="A9" s="5"/>
      <c r="B9" s="5"/>
      <c r="C9" s="5"/>
      <c r="D9" s="5">
        <v>3</v>
      </c>
      <c r="E9" s="5" t="s">
        <v>220</v>
      </c>
      <c r="F9" s="5" t="s">
        <v>221</v>
      </c>
      <c r="G9" s="5" t="s">
        <v>228</v>
      </c>
    </row>
    <row r="10" spans="1:7">
      <c r="A10" s="5"/>
      <c r="B10" s="5"/>
      <c r="C10" s="5"/>
      <c r="D10" s="5">
        <v>4</v>
      </c>
      <c r="E10" s="5" t="s">
        <v>223</v>
      </c>
      <c r="F10" s="5" t="s">
        <v>224</v>
      </c>
      <c r="G10" s="5" t="s">
        <v>229</v>
      </c>
    </row>
    <row r="11" spans="1:7">
      <c r="A11" s="5" t="s">
        <v>49</v>
      </c>
      <c r="B11" s="5">
        <v>20</v>
      </c>
      <c r="C11" s="5" t="s">
        <v>213</v>
      </c>
      <c r="D11" s="5">
        <v>1</v>
      </c>
      <c r="E11" s="5" t="s">
        <v>214</v>
      </c>
      <c r="F11" s="5" t="s">
        <v>215</v>
      </c>
      <c r="G11" s="5" t="s">
        <v>230</v>
      </c>
    </row>
    <row r="12" spans="1:7">
      <c r="A12" s="5"/>
      <c r="B12" s="5"/>
      <c r="C12" s="5"/>
      <c r="D12" s="5">
        <v>2</v>
      </c>
      <c r="E12" s="5" t="s">
        <v>217</v>
      </c>
      <c r="F12" s="5" t="s">
        <v>218</v>
      </c>
      <c r="G12" s="5" t="s">
        <v>231</v>
      </c>
    </row>
    <row r="13" spans="1:7">
      <c r="A13" s="5"/>
      <c r="B13" s="5"/>
      <c r="C13" s="5"/>
      <c r="D13" s="5">
        <v>3</v>
      </c>
      <c r="E13" s="5" t="s">
        <v>220</v>
      </c>
      <c r="F13" s="5" t="s">
        <v>221</v>
      </c>
      <c r="G13" s="5" t="s">
        <v>232</v>
      </c>
    </row>
    <row r="14" spans="1:7">
      <c r="A14" s="5"/>
      <c r="B14" s="5"/>
      <c r="C14" s="5"/>
      <c r="D14" s="5">
        <v>4</v>
      </c>
      <c r="E14" s="5" t="s">
        <v>223</v>
      </c>
      <c r="F14" s="5" t="s">
        <v>224</v>
      </c>
      <c r="G14" s="5" t="s">
        <v>233</v>
      </c>
    </row>
    <row r="15" spans="1:7">
      <c r="A15" s="5" t="s">
        <v>56</v>
      </c>
      <c r="B15" s="5">
        <v>15</v>
      </c>
      <c r="C15" s="5" t="s">
        <v>135</v>
      </c>
      <c r="D15" s="5">
        <v>1</v>
      </c>
      <c r="E15" s="5" t="s">
        <v>214</v>
      </c>
      <c r="F15" s="5" t="s">
        <v>215</v>
      </c>
      <c r="G15" s="5" t="s">
        <v>234</v>
      </c>
    </row>
    <row r="16" spans="1:7">
      <c r="A16" s="5"/>
      <c r="B16" s="5"/>
      <c r="C16" s="5"/>
      <c r="D16" s="5">
        <v>2</v>
      </c>
      <c r="E16" s="5" t="s">
        <v>217</v>
      </c>
      <c r="F16" s="5" t="s">
        <v>218</v>
      </c>
      <c r="G16" s="5" t="s">
        <v>235</v>
      </c>
    </row>
    <row r="17" spans="1:7">
      <c r="A17" s="5"/>
      <c r="B17" s="5"/>
      <c r="C17" s="5"/>
      <c r="D17" s="5">
        <v>3</v>
      </c>
      <c r="E17" s="5" t="s">
        <v>220</v>
      </c>
      <c r="F17" s="5" t="s">
        <v>221</v>
      </c>
      <c r="G17" s="5" t="s">
        <v>236</v>
      </c>
    </row>
    <row r="18" spans="1:7">
      <c r="A18" s="5"/>
      <c r="B18" s="5"/>
      <c r="C18" s="5"/>
      <c r="D18" s="5">
        <v>4</v>
      </c>
      <c r="E18" s="5" t="s">
        <v>223</v>
      </c>
      <c r="F18" s="5" t="s">
        <v>224</v>
      </c>
      <c r="G18" s="5" t="s">
        <v>237</v>
      </c>
    </row>
    <row r="19" spans="1:7">
      <c r="A19" s="5" t="s">
        <v>63</v>
      </c>
      <c r="B19" s="5">
        <v>15</v>
      </c>
      <c r="C19" s="5" t="s">
        <v>135</v>
      </c>
      <c r="D19" s="5">
        <v>1</v>
      </c>
      <c r="E19" s="5" t="s">
        <v>214</v>
      </c>
      <c r="F19" s="5" t="s">
        <v>215</v>
      </c>
      <c r="G19" s="5" t="s">
        <v>238</v>
      </c>
    </row>
    <row r="20" spans="1:7">
      <c r="A20" s="5"/>
      <c r="B20" s="5"/>
      <c r="C20" s="5"/>
      <c r="D20" s="5">
        <v>2</v>
      </c>
      <c r="E20" s="5" t="s">
        <v>217</v>
      </c>
      <c r="F20" s="5" t="s">
        <v>218</v>
      </c>
      <c r="G20" s="5" t="s">
        <v>239</v>
      </c>
    </row>
    <row r="21" spans="1:7">
      <c r="A21" s="5"/>
      <c r="B21" s="5"/>
      <c r="C21" s="5"/>
      <c r="D21" s="5">
        <v>3</v>
      </c>
      <c r="E21" s="5" t="s">
        <v>220</v>
      </c>
      <c r="F21" s="5" t="s">
        <v>221</v>
      </c>
      <c r="G21" s="5" t="s">
        <v>240</v>
      </c>
    </row>
    <row r="22" spans="1:7">
      <c r="A22" s="5"/>
      <c r="B22" s="5"/>
      <c r="C22" s="5"/>
      <c r="D22" s="5">
        <v>4</v>
      </c>
      <c r="E22" s="5" t="s">
        <v>223</v>
      </c>
      <c r="F22" s="5" t="s">
        <v>224</v>
      </c>
      <c r="G22" s="5" t="s">
        <v>241</v>
      </c>
    </row>
    <row r="23" spans="1:7">
      <c r="A23" s="5" t="s">
        <v>70</v>
      </c>
      <c r="B23" s="5">
        <v>15</v>
      </c>
      <c r="C23" s="5" t="s">
        <v>242</v>
      </c>
      <c r="D23" s="5">
        <v>1</v>
      </c>
      <c r="E23" s="5" t="s">
        <v>214</v>
      </c>
      <c r="F23" s="5" t="s">
        <v>215</v>
      </c>
      <c r="G23" s="5" t="s">
        <v>243</v>
      </c>
    </row>
    <row r="24" spans="1:7">
      <c r="A24" s="5"/>
      <c r="B24" s="5"/>
      <c r="C24" s="5"/>
      <c r="D24" s="5">
        <v>2</v>
      </c>
      <c r="E24" s="5" t="s">
        <v>217</v>
      </c>
      <c r="F24" s="5" t="s">
        <v>218</v>
      </c>
      <c r="G24" s="5" t="s">
        <v>244</v>
      </c>
    </row>
    <row r="25" spans="1:7">
      <c r="A25" s="5"/>
      <c r="B25" s="5"/>
      <c r="C25" s="5"/>
      <c r="D25" s="5">
        <v>3</v>
      </c>
      <c r="E25" s="5" t="s">
        <v>220</v>
      </c>
      <c r="F25" s="5" t="s">
        <v>221</v>
      </c>
      <c r="G25" s="5" t="s">
        <v>245</v>
      </c>
    </row>
    <row r="26" spans="1:7">
      <c r="A26" s="5"/>
      <c r="B26" s="5"/>
      <c r="C26" s="5"/>
      <c r="D26" s="5">
        <v>4</v>
      </c>
      <c r="E26" s="5" t="s">
        <v>223</v>
      </c>
      <c r="F26" s="5" t="s">
        <v>224</v>
      </c>
      <c r="G26" s="5" t="s">
        <v>246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251</v>
      </c>
      <c r="B1" s="3"/>
      <c r="C1" s="3"/>
      <c r="D1" s="3"/>
    </row>
    <row r="2" spans="1:4">
      <c r="A2" s="6" t="s">
        <v>206</v>
      </c>
      <c r="B2" s="6" t="s">
        <v>252</v>
      </c>
      <c r="C2" s="6" t="s">
        <v>253</v>
      </c>
      <c r="D2" s="6" t="s">
        <v>254</v>
      </c>
    </row>
    <row r="3" spans="1:4">
      <c r="A3" s="5" t="s">
        <v>35</v>
      </c>
      <c r="B3" s="5" t="s">
        <v>255</v>
      </c>
      <c r="C3" s="5" t="s">
        <v>256</v>
      </c>
      <c r="D3" s="5" t="s">
        <v>257</v>
      </c>
    </row>
    <row r="4" spans="1:4">
      <c r="A4" s="5" t="s">
        <v>35</v>
      </c>
      <c r="B4" s="5" t="s">
        <v>258</v>
      </c>
      <c r="C4" s="5" t="s">
        <v>259</v>
      </c>
      <c r="D4" s="5" t="s">
        <v>260</v>
      </c>
    </row>
    <row r="5" spans="1:4">
      <c r="A5" s="5" t="s">
        <v>35</v>
      </c>
      <c r="B5" s="5" t="s">
        <v>261</v>
      </c>
      <c r="C5" s="5" t="s">
        <v>262</v>
      </c>
      <c r="D5" s="5" t="s">
        <v>263</v>
      </c>
    </row>
    <row r="6" spans="1:4">
      <c r="A6" s="5" t="s">
        <v>42</v>
      </c>
      <c r="B6" s="5" t="s">
        <v>255</v>
      </c>
      <c r="C6" s="5" t="s">
        <v>256</v>
      </c>
      <c r="D6" s="5" t="s">
        <v>264</v>
      </c>
    </row>
    <row r="7" spans="1:4">
      <c r="A7" s="5" t="s">
        <v>42</v>
      </c>
      <c r="B7" s="5" t="s">
        <v>258</v>
      </c>
      <c r="C7" s="5" t="s">
        <v>259</v>
      </c>
      <c r="D7" s="5" t="s">
        <v>265</v>
      </c>
    </row>
    <row r="8" spans="1:4">
      <c r="A8" s="5" t="s">
        <v>42</v>
      </c>
      <c r="B8" s="5" t="s">
        <v>261</v>
      </c>
      <c r="C8" s="5" t="s">
        <v>262</v>
      </c>
      <c r="D8" s="5" t="s">
        <v>266</v>
      </c>
    </row>
    <row r="9" spans="1:4">
      <c r="A9" s="5" t="s">
        <v>49</v>
      </c>
      <c r="B9" s="5" t="s">
        <v>255</v>
      </c>
      <c r="C9" s="5" t="s">
        <v>256</v>
      </c>
      <c r="D9" s="5" t="s">
        <v>267</v>
      </c>
    </row>
    <row r="10" spans="1:4">
      <c r="A10" s="5" t="s">
        <v>49</v>
      </c>
      <c r="B10" s="5" t="s">
        <v>258</v>
      </c>
      <c r="C10" s="5" t="s">
        <v>259</v>
      </c>
      <c r="D10" s="5" t="s">
        <v>268</v>
      </c>
    </row>
    <row r="11" spans="1:4">
      <c r="A11" s="5" t="s">
        <v>49</v>
      </c>
      <c r="B11" s="5" t="s">
        <v>261</v>
      </c>
      <c r="C11" s="5" t="s">
        <v>262</v>
      </c>
      <c r="D11" s="5" t="s">
        <v>269</v>
      </c>
    </row>
    <row r="12" spans="1:4">
      <c r="A12" s="5" t="s">
        <v>56</v>
      </c>
      <c r="B12" s="5" t="s">
        <v>255</v>
      </c>
      <c r="C12" s="5" t="s">
        <v>256</v>
      </c>
      <c r="D12" s="5" t="s">
        <v>270</v>
      </c>
    </row>
    <row r="13" spans="1:4">
      <c r="A13" s="5" t="s">
        <v>56</v>
      </c>
      <c r="B13" s="5" t="s">
        <v>258</v>
      </c>
      <c r="C13" s="5" t="s">
        <v>259</v>
      </c>
      <c r="D13" s="5" t="s">
        <v>271</v>
      </c>
    </row>
    <row r="14" spans="1:4">
      <c r="A14" s="5" t="s">
        <v>56</v>
      </c>
      <c r="B14" s="5" t="s">
        <v>261</v>
      </c>
      <c r="C14" s="5" t="s">
        <v>262</v>
      </c>
      <c r="D14" s="5" t="s">
        <v>272</v>
      </c>
    </row>
    <row r="15" spans="1:4">
      <c r="A15" s="5" t="s">
        <v>63</v>
      </c>
      <c r="B15" s="5" t="s">
        <v>255</v>
      </c>
      <c r="C15" s="5" t="s">
        <v>256</v>
      </c>
      <c r="D15" s="5" t="s">
        <v>273</v>
      </c>
    </row>
    <row r="16" spans="1:4">
      <c r="A16" s="5" t="s">
        <v>63</v>
      </c>
      <c r="B16" s="5" t="s">
        <v>258</v>
      </c>
      <c r="C16" s="5" t="s">
        <v>259</v>
      </c>
      <c r="D16" s="5" t="s">
        <v>274</v>
      </c>
    </row>
    <row r="17" spans="1:4">
      <c r="A17" s="5" t="s">
        <v>63</v>
      </c>
      <c r="B17" s="5" t="s">
        <v>261</v>
      </c>
      <c r="C17" s="5" t="s">
        <v>262</v>
      </c>
      <c r="D17" s="5" t="s">
        <v>275</v>
      </c>
    </row>
    <row r="18" spans="1:4">
      <c r="A18" s="5" t="s">
        <v>70</v>
      </c>
      <c r="B18" s="5" t="s">
        <v>255</v>
      </c>
      <c r="C18" s="5" t="s">
        <v>256</v>
      </c>
      <c r="D18" s="5" t="s">
        <v>276</v>
      </c>
    </row>
    <row r="19" spans="1:4">
      <c r="A19" s="5" t="s">
        <v>70</v>
      </c>
      <c r="B19" s="5" t="s">
        <v>258</v>
      </c>
      <c r="C19" s="5" t="s">
        <v>259</v>
      </c>
      <c r="D19" s="5" t="s">
        <v>277</v>
      </c>
    </row>
    <row r="20" spans="1:4">
      <c r="A20" s="5" t="s">
        <v>70</v>
      </c>
      <c r="B20" s="5" t="s">
        <v>261</v>
      </c>
      <c r="C20" s="5" t="s">
        <v>262</v>
      </c>
      <c r="D20"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2026-07-03T19:45:01+02:00</dcterms:created>
  <dcterms:modified xsi:type="dcterms:W3CDTF">2026-07-03T19:45:01+02:00</dcterms:modified>
  <dc:title>Currículo LOMLOE Física y Química 2.º ESO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