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<sst xmlns="http://schemas.openxmlformats.org/spreadsheetml/2006/main" uniqueCount="386">
  <si>
    <t>Corrigiendo.es</t>
  </si>
  <si>
    <t>Materia</t>
  </si>
  <si>
    <t>Física y Química</t>
  </si>
  <si>
    <t>Curso</t>
  </si>
  <si>
    <t>3.º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</si>
  <si>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</si>
  <si>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</si>
  <si>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</si>
  <si>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</si>
  <si>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</si>
  <si>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</si>
  <si>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</si>
  <si>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</si>
  <si>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</si>
  <si>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</si>
  <si>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</si>
  <si>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</si>
  <si>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</si>
  <si>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</si>
  <si>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</si>
  <si>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</si>
  <si>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</si>
  <si>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</si>
  <si>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</si>
  <si>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</si>
  <si>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</si>
  <si>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</si>
  <si>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</si>
  <si>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</si>
  <si>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</si>
  <si>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</si>
  <si>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</si>
  <si>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</si>
  <si>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</si>
  <si>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</si>
  <si>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</si>
  <si>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</si>
  <si>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</si>
  <si>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</si>
  <si>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</si>
  <si>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</si>
  <si>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</si>
  <si>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</si>
  <si>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Expresar las observaciones realizadas por el alumnado en forma de preguntas, formulando hipótesis, para explicarlas y demostrando dichas hipótesis a través de la experimentación científica, la indagación y la</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</si>
  <si>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</si>
  <si>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</si>
  <si>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</si>
  <si>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</si>
  <si>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</si>
  <si>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</si>
  <si>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(textos, enunciados, tablas, gráficas, informes, manuales, diagramas, fórmulas, esquemas, modelos, símbolos), para reconocer el carácter universal y transversal del lenguaje científico y la necesidad de una comunicación fiable en investigación y ciencia entre diferentes países y culturas.</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</si>
  <si>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</si>
  <si>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</si>
  <si>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</si>
  <si>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</si>
  <si>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</si>
  <si>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</si>
  <si>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</si>
  <si>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</si>
  <si>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</si>
  <si>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</si>
  <si>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</si>
  <si>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</si>
  <si>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</si>
  <si>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andaluza y global, las aplicaciones y repercusiones de los avances científicos, la preservación de la salud y la conservación sostenible del medioambiente.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</si>
  <si>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</si>
  <si>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</si>
  <si>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</si>
  <si>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</si>
  <si>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</si>
  <si>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</si>
  <si>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Comprender y valorar la ciencia como una construcción colectiva en continuo cambio y evolución, en la que no solo participan las personas dedicadas a la ciencia, sino que también requiere de una interacción con el</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</si>
  <si>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</si>
  <si>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</si>
  <si>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</si>
  <si>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</si>
  <si>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</si>
  <si>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</si>
  <si>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</si>
  <si>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</si>
  <si>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</si>
  <si>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</si>
  <si>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</si>
  <si>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Comprender y explicar con rigor los fenómenos fisicoquímicos cotidianos a partir de los principios, teorías y leyes científicas adecuadas, expresándolos de manera argumentada, utilizando diversidad de soportes y medios de comunicación.</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</si>
  <si>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</si>
  <si>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</si>
  <si>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</si>
  <si>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</si>
  <si>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</si>
  <si>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</si>
  <si>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problemas fisicoquímicos mediante las leyes y teorías científicas adecuadas, razonando los procedimientos utilizados para encontrar las soluciones y expresando adecuadamente los resultados con corrección y precisión.</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</si>
  <si>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</si>
  <si>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</si>
  <si>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</si>
  <si>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</si>
  <si>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</si>
  <si>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</si>
  <si>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Reconocer y describir situaciones problemáticas reales de índole científica y emprender iniciativas colaborativas en las que la ciencia, y en particular la física y la química, pueden contribuir a su solución, analizando críticamente su impacto en la sociedad y en el medioambiente.</t>
  </si>
  <si>
    <t>Identificar problemas reales del entorno que requieran soluciones desde la física y la química, analizando críticamente su impacto social y proponiendo iniciativas científicas de mejora.</t>
  </si>
  <si>
    <t>Analizar</t>
  </si>
  <si>
    <t>El alumnado realiza un informe o mural digital que identifica un problema local y propone una solución técnica basada en leyes fisicoquímicas, evaluando su impacto social.</t>
  </si>
  <si>
    <t>Investigación grupal sobre un problema de sostenibilidad o salud en el barrio, aplicando conocimientos de química o energía para proponer mejoras técnicas.</t>
  </si>
  <si>
    <t>Calificar la intención social de la propuesta sin verificar que el alumno aplique correctamente conceptos de física o química en la solución planteada.</t>
  </si>
  <si>
    <t>Emplear las metodologías propias de la ciencia para identificar y describir fenómenos científicos a partir de situaciones tanto observadas en el mundo natural como planteadas a través de enunciados con información textual, gráfica o numérica.</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</si>
  <si>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</si>
  <si>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</si>
  <si>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</si>
  <si>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</si>
  <si>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</si>
  <si>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Predecir, para las cuestiones planteadas, respuestas que se puedan comprobar con las herramientas y conocimientos adquiridos, tanto de forma experimental como deductiva, aplicando el razonamiento lógico-matemático en su proceso de validación.</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</si>
  <si>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</si>
  <si>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</si>
  <si>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</si>
  <si>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</si>
  <si>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</si>
  <si>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Aplicar las leyes y teorías científicas más importantes para validar hipótesis, de manera informada y coherente con el conocimiento científico existente, diseñando los procedimientos experimentales o deductivos necesarios para resolverlas y analizan los resultados críticamente.</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</si>
  <si>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</si>
  <si>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</si>
  <si>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</si>
  <si>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</si>
  <si>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Emplear fuentes variadas, fiables y seguras para seleccionar, interpretar. organizar y comunicar información relativa a un proceso fisicoquímico concreto, relacionando entre sí lo que cada una de ellas contiene, extrayendo en cada caso lo más relevante para la resolución de un problema y desechando todo lo que sea irrelevante.</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</si>
  <si>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</si>
  <si>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</si>
  <si>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</si>
  <si>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</si>
  <si>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</si>
  <si>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correcto de varios sistemas de unidades, las herramientas matemáticas necesarias y las reglas de nomenclatura avanzadas, para facilitar una comunicación efectiva con toda la comunidad científica.</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</si>
  <si>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</si>
  <si>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</si>
  <si>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</si>
  <si>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</si>
  <si>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Aplicar con rigor las normas de uso de los espacios específicos de la ciencia, como el laboratorio de física y química, como medio de asegurar la salud propia y colectiva, la conservación sostenible del medioambiente y el respeto por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</si>
  <si>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</si>
  <si>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</si>
  <si>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</si>
  <si>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</si>
  <si>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</si>
  <si>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</si>
  <si>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de forma eficiente recursos variados, tradicionales y digitales, para mejorar el aprendizaje autónomo y la interacción con otros miembros de la comunidad educativa, de forma rigurosa y respetuosa y analizando críticamente las aportaciones de cada participante.</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</si>
  <si>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</si>
  <si>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</si>
  <si>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</si>
  <si>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</si>
  <si>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</si>
  <si>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versátil con medios variados, tradicionales y digitales, en la consulta de información y la creación de contenidos, seleccionando y empleando con criterio las fuentes y herramientas más fiables y desechando las menos adecuadas para la mejora del aprendizaje propio y colectivo.</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</si>
  <si>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</si>
  <si>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</si>
  <si>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</si>
  <si>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</si>
  <si>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Establecer interacciones constructivas y coeducativas emprendiendo actividades de cooperación e iniciando el uso de las estrategias propias del trabajo colaborativo, como forma de construir un medio de trabajo eficiente en la ciencia.</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</si>
  <si>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</si>
  <si>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</si>
  <si>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</si>
  <si>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</si>
  <si>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</si>
  <si>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autónoma y de acuerdo a la metodología adecuada, proyectos científicos que involucren al alumnado en la mejora de la sociedad andaluza y global y que creen valor tanto para el individuo como para la comunidad.</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</si>
  <si>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</si>
  <si>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</si>
  <si>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</si>
  <si>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</si>
  <si>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avances científicos logrados por mujeres y hombres y de situaciones y contextos actuales (líneas de investigación, instituciones científicas y hombres y mujeres en ellas, aplicaciones directas), que la ciencia es un proceso en permanente construcción y que esta tiene repercusiones e implicaciones importantes en la sociedad actual.</t>
  </si>
  <si>
    <t>Analizar la evolución de hallazgos científicos realizados por hombres y mujeres, valorando su carácter provisional y su impacto en el desarrollo tecnológico y social.</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</si>
  <si>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</si>
  <si>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</si>
  <si>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</si>
  <si>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las necesidades tecnológicas, ambientales, económicas y sociales más importantes que demanda la sociedad para entender la capacidad de la ciencia para darles solución sostenible a través de la implicación de toda la ciudadanía.</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</si>
  <si>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</si>
  <si>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</si>
  <si>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</si>
  <si>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</si>
  <si>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</si>
  <si>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</si>
  <si>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</si>
  <si>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</si>
  <si>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</si>
  <si>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</si>
  <si>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</si>
  <si>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</si>
  <si>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</si>
  <si>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</si>
  <si>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las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</si>
  <si>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 atendiendo a las normas de uso de cada espacio para asegurar la conservación de la salud propia y comunitaria, la seguridad en redes y el respeto hacia el medioambiente. Identificación e interpretación del etiquetado en productos químicos. Reciclaje y eliminación de residuos en el laboratorio.</t>
  </si>
  <si>
    <t>Uso del lenguaje científico, incluyendo el manejo adecuado de sistemas de unidades, utilizando preferentemente el Sistema Internacional de Unidades y la notación científica para expresar los resultados, y herramientas matemáticas, para conseguir una comunicación argumentada con diferentes entornos científicos y de aprendizaje.</t>
  </si>
  <si>
    <t>Interpretación y producción de información científica en diferentes formatos y a partir de diferentes medios para desarrollar un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</si>
  <si>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 La Ciencia en Andalucía.</t>
  </si>
  <si>
    <t>Aplicación de los conocimientos sobre la estructura atómica de la materia para entender y explicar la formación de estructuras más complejas, de iones, la existencia de isótopos y sus propiedades, el desarrollo histórico del modelo atómico y la ordenación y clasificación de los elementos en la Tabla Periódica.</t>
  </si>
  <si>
    <t>Principales compuestos químicos: su formación y sus propiedades físicas y químicas, valoración de sus aplicaciones. Masa atómica y masa molecular. Aproximación al concepto de mol. Elementos y compuestos de especial interés con aplicaciones industriales, tecnológicas y biométricas.</t>
  </si>
  <si>
    <t>Participación de un lenguaje científico común y universal a través de la formulación y nomenclatura de sustancias simples, iones monoatómicos y compuestos binarios mediante las reglas de nomenclatura de la IUPAC.</t>
  </si>
  <si>
    <t>Diseño y comprobación experimental de hipótesis, relacionadas con el uso doméstico e industrial de la energía en sus distintas formas y las transformaciones entre ellas.</t>
  </si>
  <si>
    <t>Elaboración fundamentada de hipótesis sobre el medioambiente y la sostenibilidad a partir de las diferencias entre fuentes de energía renovables y no renovables. Energías renovables en Andalucía.</t>
  </si>
  <si>
    <t>Consideración de la naturaleza eléctrica de la materia y explicación del fenómeno físico de la corriente eléctrica con base en la Ley de Ohm así como diseño y construcción de circuitos eléctricos en laboratorio o de forma virtual, y la obtención de energía eléctrica para desarrollar conciencia sobre la necesidad del ahorro energético y la conservación sostenible del medioambiente.</t>
  </si>
  <si>
    <t>Tipos de magnitudes escalares y vectoriales. Concepto de posición, trayectoria y espacio recorrido. Velocidad media, velocidad instantánea y aceleración. Predicción de movimientos sencillos a partir de los conceptos de la cinemática posición, velocidad y aceleración, para formular hipótesis comprobables sobre valores futuros de estas magnitudes, y validación de dichas hipótesis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</si>
  <si>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 Aplicación de las leyes de Newton, de la Ley de Hooke, observación de situaciones cotidianas o de laboratorio que permiten entender cómo se comportan e interaccionan entre sí los sistemas materiales ante la acción de las fuerzas y predecir los efectos de estas en situaciones cotidianas y de seguridad vial. Introducción a la Ley de la Gravitación Universal y a la Ley de Coulomb.</t>
  </si>
  <si>
    <t>Fenómenos gravitatorios, eléctricos y magnéticos: experimentos sencillos que evidencian la relación con las fuerzas de la naturaleza, especialmente los experimentos de Oersted y Faraday.</t>
  </si>
  <si>
    <t>Interpretación de las reacciones químicas a nivel macroscópico y microscópico, en términos del modelo atómicomolecular de la materia y de la teoría de colisiones, para explicar las relaciones de la química con el medioambiente, la tecnología y la sociedad.</t>
  </si>
  <si>
    <t>Aplicación de la ley de conservación de la masa y de la ley de las proporciones definidas, para utilizarlas mediante cálculos estequiométricos como evidencias experimentales que permitan validar el modelo atómico-molecular de la materia.</t>
  </si>
  <si>
    <t>Análisis de los factores que afectan a las reacciones químicas para predecir su evolución de forma cualitativa y entender su importancia en la resolución de problemas actuales por parte de la ciencia. Física y Química 3º Saberes Saberes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</si>
  <si>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</si>
  <si>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</si>
  <si>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</si>
  <si>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</si>
  <si>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</si>
  <si>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</si>
  <si>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</si>
  <si>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</si>
  <si>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</si>
  <si>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</si>
  <si>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</si>
  <si>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</si>
  <si>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</si>
  <si>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</si>
  <si>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</si>
  <si>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</si>
  <si>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</si>
  <si>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</si>
  <si>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</si>
  <si>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</si>
  <si>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</si>
  <si>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</si>
  <si>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</si>
  <si>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</si>
  <si>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</si>
  <si>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</si>
  <si>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</si>
  <si>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</si>
  <si>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</si>
  <si>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</si>
  <si>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</si>
  <si>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</si>
  <si>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</si>
  <si>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</si>
  <si>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</si>
  <si>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</si>
  <si>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</si>
  <si>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</si>
  <si>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</si>
  <si>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</si>
  <si>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</si>
  <si>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</si>
  <si>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</si>
  <si>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</si>
  <si>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</si>
  <si>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</si>
  <si>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</si>
  <si>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</si>
  <si>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</si>
  <si>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</si>
  <si>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</si>
  <si>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</si>
  <si>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</si>
  <si>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</si>
  <si>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</si>
  <si>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</si>
  <si>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</si>
  <si>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</si>
  <si>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</si>
  <si>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</si>
  <si>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</si>
  <si>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</si>
  <si>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</si>
  <si>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</si>
  <si>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</si>
  <si>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</si>
  <si>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</si>
  <si>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</si>
  <si>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</si>
  <si>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</si>
  <si>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</si>
  <si>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</si>
  <si>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</si>
  <si>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</si>
  <si>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</si>
  <si>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</si>
  <si>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</si>
  <si>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</si>
  <si>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</si>
  <si>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</si>
  <si>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</si>
  <si>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</si>
  <si>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</si>
  <si>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</si>
  <si>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</si>
  <si>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CCL3, CPSAA4</t>
  </si>
  <si>
    <t>Se centra en la aplicación de leyes y teorías científicas para interpretar el entorno y resolver problemas, núcleo de la competencia STEM.</t>
  </si>
  <si>
    <t>STEM1, STEM2, CCL1</t>
  </si>
  <si>
    <t>CD1, CPSAA5</t>
  </si>
  <si>
    <t>Vincula el método científico (hipótesis y experimentación) con la capacidad de expresar y comunicar los hallazgos realizados.</t>
  </si>
  <si>
    <t>STEM1, CCL2, STEM2</t>
  </si>
  <si>
    <t>CD2, CC4</t>
  </si>
  <si>
    <t>Requiere el uso de lenguajes específicos (IUPAC, matemático) y normas de seguridad, integrando rigor científico y comunicación precisa.</t>
  </si>
  <si>
    <t>CD1, CD2, CD3</t>
  </si>
  <si>
    <t>CPSAA1, STEM3, CE3</t>
  </si>
  <si>
    <t>Enfocada en el uso crítico y seguro de plataformas digitales para el aprendizaje, la creación de contenidos y el trabajo en equipo.</t>
  </si>
  <si>
    <t>CPSAA3, CC3, STEM5</t>
  </si>
  <si>
    <t>CCL5, CP3</t>
  </si>
  <si>
    <t>Promueve el trabajo colaborativo bajo principios éticos y críticos, esenciales para la comunidad científica y la responsabilidad social.</t>
  </si>
  <si>
    <t>CC4, STEM5, CCEC1</t>
  </si>
  <si>
    <t>CC1, CPSAA2</t>
  </si>
  <si>
    <t>Analiza la ciencia como producto cultural y su impacto en la sociedad, el medio ambiente y la salud, fomentando una ciudadanía informada.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</si>
  <si>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</si>
  <si>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</si>
  <si>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</si>
  <si>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</si>
  <si>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</si>
  <si>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</si>
  <si>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</si>
  <si>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</si>
  <si>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</si>
  <si>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específico para 3.º ESO. Identifica cómo se han desglosado los 5 bloques de saberes y si tu CCAA establece una vinculación obligatoria entre descriptores operativos y competencias específicas.</t>
  </si>
  <si>
    <t>Ve directo al Anexo de 'Saberes Básicos' y marca con fluorescente los que son nuevos respecto a la LOMCE, como los de sostenibilidad y perspectiva de género, ya que Inspección suele buscarlos específicamente.</t>
  </si>
  <si>
    <t>Listar las CE y criterios</t>
  </si>
  <si>
    <t>1.5 horas</t>
  </si>
  <si>
    <t>Mapea las 6 Competencias Específicas (CE) con sus 30 criterios de evaluación asociados. Crea una matriz donde cada criterio esté conectado a uno o varios de los 48 saberes básicos.</t>
  </si>
  <si>
    <t>No intentes evaluar los 30 criterios en cada trimestre; selecciona unos 10-12 por evaluación para que el cuaderno de notas sea manejable y real.</t>
  </si>
  <si>
    <t>Priorizar criterios e instrumentos</t>
  </si>
  <si>
    <t>2 horas</t>
  </si>
  <si>
    <t>Asigna instrumentos de evaluación a los criterios. Para Física y Química, diferencia entre criterios procedimentales (laboratorio/informes) y cognitivos (resolución de problemas/conceptos).</t>
  </si>
  <si>
    <t>Para la CE 2 (indagación), usa una rúbrica única de 'V de Gowin' o informe de laboratorio que sirva para todo el curso; ahorrarás horas de corrección y el alumno mecanizará el método científico.</t>
  </si>
  <si>
    <t>Distribuir saberes por trimestre</t>
  </si>
  <si>
    <t>Organiza los 48 saberes en los tres trimestres. Dado que son 3 horas semanales, el primer trimestre suele centrarse en materia, el segundo en cambios químicos y el tercero en energía/electricidad.</t>
  </si>
  <si>
    <t>El bloque de 'La materia' es el más denso (casi el 40% de los saberes); si no terminas el modelo atómico antes de Navidad, no llegarás a ver Reacciones Químicas con profundidad.</t>
  </si>
  <si>
    <t>Diseñar una SDA tipo por trimestre</t>
  </si>
  <si>
    <t>3 horas</t>
  </si>
  <si>
    <t>Crea una Situación de Aprendizaje (SDA) que actúe como eje vertebrador. Debe partir de un reto real (ej. ¿Cómo reducir la huella de carbono en el centro?) y movilizar varios criterios a la vez.</t>
  </si>
  <si>
    <t>En 3.º ESO funciona muy bien la SDA de 'Detective de Etiquetas': analizar la composición química de productos cotidianos. Cubre saberes de mezclas, sustancias puras y formulación de forma motivadora.</t>
  </si>
  <si>
    <t>Establecer ponderaciones del departamento</t>
  </si>
  <si>
    <t>Decide el peso de cada Competencia Específica en la nota final. Bajo LOMLOE, la calificación debe basarse en el grado de adquisición de las CE, no solo en la media aritmética de exámenes.</t>
  </si>
  <si>
    <t>No des más de un 40-50% de peso a la CE relacionada con 'resolución de problemas' si quieres que los alumnos que brillan en laboratorio o comunicación científica (CE 4) tengan opciones de éxito.</t>
  </si>
  <si>
    <t>Documentar atención a la diversidad y recuperación</t>
  </si>
  <si>
    <t>Redacta las medidas DUA (Diseño Universal para el Aprendizaje) y cómo recuperarás los criterios no alcanzados. Define actividades de refuerzo para el alumnado con dificultades en el cálculo matemático.</t>
  </si>
  <si>
    <t>Ten preparado un 'banco de problemas graduados' (nivel bronce, plata, oro); permite que los alumnos con ACNS o dificultades matemáticas alcancen los mínimos de los criterios sin bloquearse con el álgebra.</t>
  </si>
  <si>
    <t>Calculadora de ponderaciones — edita los pesos y mantén el total en 100 %</t>
  </si>
  <si>
    <t>Descripción breve</t>
  </si>
  <si>
    <t>Peso sugerido IA %</t>
  </si>
  <si>
    <t>Peso editable %</t>
  </si>
  <si>
    <t>Observaciones</t>
  </si>
  <si>
    <t>Comprender y explicar con rigor los fenómenos fisicoquímicos cotidianos a partir de los principios, teorías y leyes científicas adecuadas, expresándolos de manera argumentada, util</t>
  </si>
  <si>
    <t>Resolver problemas fisicoquímicos mediante las leyes y teorías científicas adecuadas, razonando los procedimientos utilizados para encontrar las soluciones y expresando adecuadamen</t>
  </si>
  <si>
    <t>Reconocer y describir situaciones problemáticas reales de índole científica y emprender iniciativas colaborativas en las que la ciencia, y en particular la física y la química, pue</t>
  </si>
  <si>
    <t>Emplear las metodologías propias de la ciencia para identificar y describir fenómenos científicos a partir de situaciones tanto observadas en el mundo natural como planteadas a tra</t>
  </si>
  <si>
    <t xml:space="preserve">Predecir, para las cuestiones planteadas, respuestas que se puedan comprobar con las herramientas y conocimientos adquiridos, tanto de forma experimental como deductiva, aplicando </t>
  </si>
  <si>
    <t>Aplicar las leyes y teorías científicas más importantes para validar hipótesis, de manera informada y coherente con el conocimiento científico existente, diseñando los procedimient</t>
  </si>
  <si>
    <t xml:space="preserve">Emplear fuentes variadas, fiables y seguras para seleccionar, interpretar. organizar y comunicar información relativa a un proceso fisicoquímico concreto, relacionando entre sí lo </t>
  </si>
  <si>
    <t>Utilizar adecuadamente las reglas básicas de la física y la química, incluyendo el uso correcto de varios sistemas de unidades, las herramientas matemáticas necesarias y las reglas</t>
  </si>
  <si>
    <t>Aplicar con rigor las normas de uso de los espacios específicos de la ciencia, como el laboratorio de física y química, como medio de asegurar la salud propia y colectiva, la conse</t>
  </si>
  <si>
    <t>Utilizar de forma eficiente recursos variados, tradicionales y digitales, para mejorar el aprendizaje autónomo y la interacción con otros miembros de la comunidad educativa, de for</t>
  </si>
  <si>
    <t>Trabajar de forma versátil con medios variados, tradicionales y digitales, en la consulta de información y la creación de contenidos, seleccionando y empleando con criterio las fue</t>
  </si>
  <si>
    <t xml:space="preserve">Establecer interacciones constructivas y coeducativas emprendiendo actividades de cooperación e iniciando el uso de las estrategias propias del trabajo colaborativo, como forma de </t>
  </si>
  <si>
    <t>Emprender, de forma autónoma y de acuerdo a la metodología adecuada, proyectos científicos que involucren al alumnado en la mejora de la sociedad andaluza y global y que creen valo</t>
  </si>
  <si>
    <t>Reconocer y valorar, a través del análisis histórico de los avances científicos logrados por mujeres y hombres y de situaciones y contextos actuales (líneas de investigación, insti</t>
  </si>
  <si>
    <t>Detectar las necesidades tecnológicas, ambientales, económicas y sociales más importantes que demanda la sociedad para entender la capacidad de la ciencia para darles solución sost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</si>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</sst>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277</v>
      </c>
      <c r="B1" s="3"/>
      <c r="C1" s="3"/>
      <c r="D1" s="3"/>
    </row>
    <row r="2" spans="1:4">
      <c r="A2" s="6" t="s">
        <v>198</v>
      </c>
      <c r="B2" s="6" t="s">
        <v>278</v>
      </c>
      <c r="C2" s="6" t="s">
        <v>279</v>
      </c>
      <c r="D2" s="6" t="s">
        <v>280</v>
      </c>
    </row>
    <row r="3" spans="1:4">
      <c r="A3" s="5" t="s">
        <v>35</v>
      </c>
      <c r="B3" s="5" t="s">
        <v>281</v>
      </c>
      <c r="C3" s="5" t="s">
        <v>282</v>
      </c>
      <c r="D3" s="5" t="s">
        <v>283</v>
      </c>
    </row>
    <row r="4" spans="1:4">
      <c r="A4" s="5" t="s">
        <v>42</v>
      </c>
      <c r="B4" s="5" t="s">
        <v>284</v>
      </c>
      <c r="C4" s="5" t="s">
        <v>285</v>
      </c>
      <c r="D4" s="5" t="s">
        <v>286</v>
      </c>
    </row>
    <row r="5" spans="1:4">
      <c r="A5" s="5" t="s">
        <v>49</v>
      </c>
      <c r="B5" s="5" t="s">
        <v>287</v>
      </c>
      <c r="C5" s="5" t="s">
        <v>288</v>
      </c>
      <c r="D5" s="5" t="s">
        <v>289</v>
      </c>
    </row>
    <row r="6" spans="1:4">
      <c r="A6" s="5" t="s">
        <v>56</v>
      </c>
      <c r="B6" s="5" t="s">
        <v>290</v>
      </c>
      <c r="C6" s="5" t="s">
        <v>291</v>
      </c>
      <c r="D6" s="5" t="s">
        <v>292</v>
      </c>
    </row>
    <row r="7" spans="1:4">
      <c r="A7" s="5" t="s">
        <v>63</v>
      </c>
      <c r="B7" s="5" t="s">
        <v>293</v>
      </c>
      <c r="C7" s="5" t="s">
        <v>294</v>
      </c>
      <c r="D7" s="5" t="s">
        <v>295</v>
      </c>
    </row>
    <row r="8" spans="1:4">
      <c r="A8" s="5" t="s">
        <v>70</v>
      </c>
      <c r="B8" s="5" t="s">
        <v>296</v>
      </c>
      <c r="C8" s="5" t="s">
        <v>297</v>
      </c>
      <c r="D8" s="5" t="s">
        <v>298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299</v>
      </c>
    </row>
    <row r="2" spans="1:1">
      <c r="A2" t="s">
        <v>300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301</v>
      </c>
      <c r="B1" s="3"/>
      <c r="C1" s="3"/>
      <c r="D1" s="3"/>
      <c r="E1" s="3"/>
    </row>
    <row r="2" spans="1:5">
      <c r="A2" s="6" t="s">
        <v>172</v>
      </c>
      <c r="B2" s="6" t="s">
        <v>302</v>
      </c>
      <c r="C2" s="6" t="s">
        <v>303</v>
      </c>
      <c r="D2" s="6" t="s">
        <v>304</v>
      </c>
      <c r="E2" s="6" t="s">
        <v>305</v>
      </c>
    </row>
    <row r="3" spans="1:5">
      <c r="A3" s="5">
        <v>1</v>
      </c>
      <c r="B3" s="5" t="s">
        <v>306</v>
      </c>
      <c r="C3" s="5" t="s">
        <v>307</v>
      </c>
      <c r="D3" s="5" t="s">
        <v>308</v>
      </c>
      <c r="E3" s="5" t="s">
        <v>309</v>
      </c>
    </row>
    <row r="4" spans="1:5">
      <c r="A4" s="5">
        <v>2</v>
      </c>
      <c r="B4" s="5" t="s">
        <v>310</v>
      </c>
      <c r="C4" s="5" t="s">
        <v>311</v>
      </c>
      <c r="D4" s="5" t="s">
        <v>312</v>
      </c>
      <c r="E4" s="5" t="s">
        <v>313</v>
      </c>
    </row>
    <row r="5" spans="1:5">
      <c r="A5" s="5">
        <v>3</v>
      </c>
      <c r="B5" s="5" t="s">
        <v>314</v>
      </c>
      <c r="C5" s="5" t="s">
        <v>315</v>
      </c>
      <c r="D5" s="5" t="s">
        <v>316</v>
      </c>
      <c r="E5" s="5" t="s">
        <v>317</v>
      </c>
    </row>
    <row r="6" spans="1:5">
      <c r="A6" s="5">
        <v>4</v>
      </c>
      <c r="B6" s="5" t="s">
        <v>318</v>
      </c>
      <c r="C6" s="5" t="s">
        <v>311</v>
      </c>
      <c r="D6" s="5" t="s">
        <v>319</v>
      </c>
      <c r="E6" s="5" t="s">
        <v>320</v>
      </c>
    </row>
    <row r="7" spans="1:5">
      <c r="A7" s="5">
        <v>5</v>
      </c>
      <c r="B7" s="5" t="s">
        <v>321</v>
      </c>
      <c r="C7" s="5" t="s">
        <v>322</v>
      </c>
      <c r="D7" s="5" t="s">
        <v>323</v>
      </c>
      <c r="E7" s="5" t="s">
        <v>324</v>
      </c>
    </row>
    <row r="8" spans="1:5">
      <c r="A8" s="5">
        <v>6</v>
      </c>
      <c r="B8" s="5" t="s">
        <v>325</v>
      </c>
      <c r="C8" s="5" t="s">
        <v>307</v>
      </c>
      <c r="D8" s="5" t="s">
        <v>326</v>
      </c>
      <c r="E8" s="5" t="s">
        <v>327</v>
      </c>
    </row>
    <row r="9" spans="1:5">
      <c r="A9" s="5">
        <v>7</v>
      </c>
      <c r="B9" s="5" t="s">
        <v>328</v>
      </c>
      <c r="C9" s="5" t="s">
        <v>311</v>
      </c>
      <c r="D9" s="5" t="s">
        <v>329</v>
      </c>
      <c r="E9" s="5" t="s">
        <v>330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331</v>
      </c>
      <c r="B1" s="3"/>
      <c r="C1" s="3"/>
      <c r="D1" s="3"/>
      <c r="E1" s="3"/>
      <c r="F1" s="3"/>
    </row>
    <row r="2" spans="1:6">
      <c r="A2" s="6" t="s">
        <v>28</v>
      </c>
      <c r="B2" s="6" t="s">
        <v>76</v>
      </c>
      <c r="C2" s="6" t="s">
        <v>332</v>
      </c>
      <c r="D2" s="6" t="s">
        <v>333</v>
      </c>
      <c r="E2" s="6" t="s">
        <v>334</v>
      </c>
      <c r="F2" s="6" t="s">
        <v>335</v>
      </c>
    </row>
    <row r="3" spans="1:6">
      <c r="A3" s="5">
        <v>1.1</v>
      </c>
      <c r="B3" s="5" t="s">
        <v>35</v>
      </c>
      <c r="C3" s="5" t="s">
        <v>336</v>
      </c>
      <c r="D3" s="7">
        <v>8.33</v>
      </c>
      <c r="E3" s="7">
        <v>8.33</v>
      </c>
      <c r="F3" s="5"/>
    </row>
    <row r="4" spans="1:6">
      <c r="A4" s="5">
        <v>1.2</v>
      </c>
      <c r="B4" s="5" t="s">
        <v>35</v>
      </c>
      <c r="C4" s="5" t="s">
        <v>337</v>
      </c>
      <c r="D4" s="7">
        <v>8.33</v>
      </c>
      <c r="E4" s="7">
        <v>8.33</v>
      </c>
      <c r="F4" s="5"/>
    </row>
    <row r="5" spans="1:6">
      <c r="A5" s="5">
        <v>1.3</v>
      </c>
      <c r="B5" s="5" t="s">
        <v>35</v>
      </c>
      <c r="C5" s="5" t="s">
        <v>338</v>
      </c>
      <c r="D5" s="7">
        <v>8.33</v>
      </c>
      <c r="E5" s="7">
        <v>8.33</v>
      </c>
      <c r="F5" s="5"/>
    </row>
    <row r="6" spans="1:6">
      <c r="A6" s="5">
        <v>2.1</v>
      </c>
      <c r="B6" s="5" t="s">
        <v>42</v>
      </c>
      <c r="C6" s="5" t="s">
        <v>339</v>
      </c>
      <c r="D6" s="7"/>
      <c r="E6" s="7">
        <v>6.67</v>
      </c>
      <c r="F6" s="5"/>
    </row>
    <row r="7" spans="1:6">
      <c r="A7" s="5">
        <v>2.2</v>
      </c>
      <c r="B7" s="5" t="s">
        <v>42</v>
      </c>
      <c r="C7" s="5" t="s">
        <v>340</v>
      </c>
      <c r="D7" s="7"/>
      <c r="E7" s="7">
        <v>6.67</v>
      </c>
      <c r="F7" s="5"/>
    </row>
    <row r="8" spans="1:6">
      <c r="A8" s="5">
        <v>2.3</v>
      </c>
      <c r="B8" s="5" t="s">
        <v>42</v>
      </c>
      <c r="C8" s="5" t="s">
        <v>341</v>
      </c>
      <c r="D8" s="7"/>
      <c r="E8" s="7">
        <v>6.67</v>
      </c>
      <c r="F8" s="5"/>
    </row>
    <row r="9" spans="1:6">
      <c r="A9" s="5">
        <v>3.1</v>
      </c>
      <c r="B9" s="5" t="s">
        <v>49</v>
      </c>
      <c r="C9" s="5" t="s">
        <v>342</v>
      </c>
      <c r="D9" s="7">
        <v>6.67</v>
      </c>
      <c r="E9" s="7">
        <v>6.67</v>
      </c>
      <c r="F9" s="5"/>
    </row>
    <row r="10" spans="1:6">
      <c r="A10" s="5">
        <v>3.2</v>
      </c>
      <c r="B10" s="5" t="s">
        <v>49</v>
      </c>
      <c r="C10" s="5" t="s">
        <v>343</v>
      </c>
      <c r="D10" s="7">
        <v>6.67</v>
      </c>
      <c r="E10" s="7">
        <v>6.67</v>
      </c>
      <c r="F10" s="5"/>
    </row>
    <row r="11" spans="1:6">
      <c r="A11" s="5">
        <v>3.3</v>
      </c>
      <c r="B11" s="5" t="s">
        <v>49</v>
      </c>
      <c r="C11" s="5" t="s">
        <v>344</v>
      </c>
      <c r="D11" s="7">
        <v>6.67</v>
      </c>
      <c r="E11" s="7">
        <v>6.67</v>
      </c>
      <c r="F11" s="5"/>
    </row>
    <row r="12" spans="1:6">
      <c r="A12" s="5">
        <v>4.1</v>
      </c>
      <c r="B12" s="5" t="s">
        <v>56</v>
      </c>
      <c r="C12" s="5" t="s">
        <v>345</v>
      </c>
      <c r="D12" s="7">
        <v>7.5</v>
      </c>
      <c r="E12" s="7">
        <v>7.5</v>
      </c>
      <c r="F12" s="5"/>
    </row>
    <row r="13" spans="1:6">
      <c r="A13" s="5">
        <v>4.2</v>
      </c>
      <c r="B13" s="5" t="s">
        <v>56</v>
      </c>
      <c r="C13" s="5" t="s">
        <v>346</v>
      </c>
      <c r="D13" s="7">
        <v>7.5</v>
      </c>
      <c r="E13" s="7">
        <v>7.5</v>
      </c>
      <c r="F13" s="5"/>
    </row>
    <row r="14" spans="1:6">
      <c r="A14" s="5">
        <v>5.1</v>
      </c>
      <c r="B14" s="5" t="s">
        <v>63</v>
      </c>
      <c r="C14" s="5" t="s">
        <v>347</v>
      </c>
      <c r="D14" s="7">
        <v>10.0</v>
      </c>
      <c r="E14" s="7">
        <v>10.0</v>
      </c>
      <c r="F14" s="5"/>
    </row>
    <row r="15" spans="1:6">
      <c r="A15" s="5">
        <v>5.2</v>
      </c>
      <c r="B15" s="5" t="s">
        <v>63</v>
      </c>
      <c r="C15" s="5" t="s">
        <v>348</v>
      </c>
      <c r="D15" s="7">
        <v>10.0</v>
      </c>
      <c r="E15" s="7">
        <v>10.0</v>
      </c>
      <c r="F15" s="5"/>
    </row>
    <row r="16" spans="1:6">
      <c r="A16" s="5">
        <v>6.1</v>
      </c>
      <c r="B16" s="5" t="s">
        <v>70</v>
      </c>
      <c r="C16" s="5" t="s">
        <v>349</v>
      </c>
      <c r="D16" s="7">
        <v>7.5</v>
      </c>
      <c r="E16" s="7">
        <v>7.5</v>
      </c>
      <c r="F16" s="5"/>
    </row>
    <row r="17" spans="1:6">
      <c r="A17" s="5">
        <v>6.2</v>
      </c>
      <c r="B17" s="5" t="s">
        <v>70</v>
      </c>
      <c r="C17" s="5" t="s">
        <v>350</v>
      </c>
      <c r="D17" s="7">
        <v>7.5</v>
      </c>
      <c r="E17" s="7">
        <v>7.5</v>
      </c>
      <c r="F17" s="5"/>
    </row>
    <row r="18" spans="1:6">
      <c r="A18" s="5" t="s">
        <v>351</v>
      </c>
      <c r="B18" s="5"/>
      <c r="C18" s="5"/>
      <c r="D18" s="7"/>
      <c r="E18" s="7">
        <f>SUM(E3:E17)</f>
        <v>115.010000000000005</v>
      </c>
      <c r="F18" s="5" t="s">
        <v>352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353</v>
      </c>
      <c r="B1" s="6" t="s">
        <v>354</v>
      </c>
      <c r="C1" s="6">
        <v>1.1</v>
      </c>
      <c r="D1" s="6">
        <v>1.2</v>
      </c>
      <c r="E1" s="6">
        <v>1.3</v>
      </c>
      <c r="F1" s="6">
        <v>2.1</v>
      </c>
      <c r="G1" s="6">
        <v>2.2</v>
      </c>
      <c r="H1" s="6">
        <v>2.3</v>
      </c>
      <c r="I1" s="6">
        <v>3.1</v>
      </c>
      <c r="J1" s="6">
        <v>3.2</v>
      </c>
      <c r="K1" s="6">
        <v>3.3</v>
      </c>
      <c r="L1" s="6">
        <v>4.1</v>
      </c>
      <c r="M1" s="6">
        <v>4.2</v>
      </c>
      <c r="N1" s="6">
        <v>5.1</v>
      </c>
      <c r="O1" s="6">
        <v>5.2</v>
      </c>
      <c r="P1" s="6">
        <v>6.1</v>
      </c>
      <c r="Q1" s="6">
        <v>6.2</v>
      </c>
      <c r="R1" s="6" t="s">
        <v>355</v>
      </c>
      <c r="S1" s="6" t="s">
        <v>335</v>
      </c>
    </row>
    <row r="2" spans="1:19">
      <c r="A2" s="5" t="s">
        <v>356</v>
      </c>
      <c r="B2" s="5"/>
      <c r="C2" s="5"/>
      <c r="D2" s="5"/>
      <c r="E2" s="5"/>
      <c r="F2" s="5"/>
      <c r="G2" s="5"/>
      <c r="H2" s="5"/>
      <c r="I2" s="5"/>
      <c r="J2" s="5"/>
      <c r="K2" s="5"/>
      <c r="L2" s="5"/>
      <c r="M2" s="5"/>
      <c r="N2" s="5"/>
      <c r="O2" s="5"/>
      <c r="P2" s="5"/>
      <c r="Q2" s="5"/>
      <c r="R2" s="5" t="str">
        <f>IFERROR(AVERAGE(C2:Q2),"")</f>
        <v/>
      </c>
      <c r="S2" s="5"/>
    </row>
    <row r="3" spans="1:19">
      <c r="A3" s="5" t="s">
        <v>357</v>
      </c>
      <c r="B3" s="5"/>
      <c r="C3" s="5"/>
      <c r="D3" s="5"/>
      <c r="E3" s="5"/>
      <c r="F3" s="5"/>
      <c r="G3" s="5"/>
      <c r="H3" s="5"/>
      <c r="I3" s="5"/>
      <c r="J3" s="5"/>
      <c r="K3" s="5"/>
      <c r="L3" s="5"/>
      <c r="M3" s="5"/>
      <c r="N3" s="5"/>
      <c r="O3" s="5"/>
      <c r="P3" s="5"/>
      <c r="Q3" s="5"/>
      <c r="R3" s="5" t="str">
        <f>IFERROR(AVERAGE(C3:Q3),"")</f>
        <v/>
      </c>
      <c r="S3" s="5"/>
    </row>
    <row r="4" spans="1:19">
      <c r="A4" s="5" t="s">
        <v>358</v>
      </c>
      <c r="B4" s="5"/>
      <c r="C4" s="5"/>
      <c r="D4" s="5"/>
      <c r="E4" s="5"/>
      <c r="F4" s="5"/>
      <c r="G4" s="5"/>
      <c r="H4" s="5"/>
      <c r="I4" s="5"/>
      <c r="J4" s="5"/>
      <c r="K4" s="5"/>
      <c r="L4" s="5"/>
      <c r="M4" s="5"/>
      <c r="N4" s="5"/>
      <c r="O4" s="5"/>
      <c r="P4" s="5"/>
      <c r="Q4" s="5"/>
      <c r="R4" s="5" t="str">
        <f>IFERROR(AVERAGE(C4:Q4),"")</f>
        <v/>
      </c>
      <c r="S4" s="5"/>
    </row>
    <row r="5" spans="1:19">
      <c r="A5" s="5" t="s">
        <v>359</v>
      </c>
      <c r="B5" s="5"/>
      <c r="C5" s="5"/>
      <c r="D5" s="5"/>
      <c r="E5" s="5"/>
      <c r="F5" s="5"/>
      <c r="G5" s="5"/>
      <c r="H5" s="5"/>
      <c r="I5" s="5"/>
      <c r="J5" s="5"/>
      <c r="K5" s="5"/>
      <c r="L5" s="5"/>
      <c r="M5" s="5"/>
      <c r="N5" s="5"/>
      <c r="O5" s="5"/>
      <c r="P5" s="5"/>
      <c r="Q5" s="5"/>
      <c r="R5" s="5" t="str">
        <f>IFERROR(AVERAGE(C5:Q5),"")</f>
        <v/>
      </c>
      <c r="S5" s="5"/>
    </row>
    <row r="6" spans="1:19">
      <c r="A6" s="5" t="s">
        <v>360</v>
      </c>
      <c r="B6" s="5"/>
      <c r="C6" s="5"/>
      <c r="D6" s="5"/>
      <c r="E6" s="5"/>
      <c r="F6" s="5"/>
      <c r="G6" s="5"/>
      <c r="H6" s="5"/>
      <c r="I6" s="5"/>
      <c r="J6" s="5"/>
      <c r="K6" s="5"/>
      <c r="L6" s="5"/>
      <c r="M6" s="5"/>
      <c r="N6" s="5"/>
      <c r="O6" s="5"/>
      <c r="P6" s="5"/>
      <c r="Q6" s="5"/>
      <c r="R6" s="5" t="str">
        <f>IFERROR(AVERAGE(C6:Q6),"")</f>
        <v/>
      </c>
      <c r="S6" s="5"/>
    </row>
    <row r="7" spans="1:19">
      <c r="A7" s="5" t="s">
        <v>361</v>
      </c>
      <c r="B7" s="5"/>
      <c r="C7" s="5"/>
      <c r="D7" s="5"/>
      <c r="E7" s="5"/>
      <c r="F7" s="5"/>
      <c r="G7" s="5"/>
      <c r="H7" s="5"/>
      <c r="I7" s="5"/>
      <c r="J7" s="5"/>
      <c r="K7" s="5"/>
      <c r="L7" s="5"/>
      <c r="M7" s="5"/>
      <c r="N7" s="5"/>
      <c r="O7" s="5"/>
      <c r="P7" s="5"/>
      <c r="Q7" s="5"/>
      <c r="R7" s="5" t="str">
        <f>IFERROR(AVERAGE(C7:Q7),"")</f>
        <v/>
      </c>
      <c r="S7" s="5"/>
    </row>
    <row r="8" spans="1:19">
      <c r="A8" s="5" t="s">
        <v>362</v>
      </c>
      <c r="B8" s="5"/>
      <c r="C8" s="5"/>
      <c r="D8" s="5"/>
      <c r="E8" s="5"/>
      <c r="F8" s="5"/>
      <c r="G8" s="5"/>
      <c r="H8" s="5"/>
      <c r="I8" s="5"/>
      <c r="J8" s="5"/>
      <c r="K8" s="5"/>
      <c r="L8" s="5"/>
      <c r="M8" s="5"/>
      <c r="N8" s="5"/>
      <c r="O8" s="5"/>
      <c r="P8" s="5"/>
      <c r="Q8" s="5"/>
      <c r="R8" s="5" t="str">
        <f>IFERROR(AVERAGE(C8:Q8),"")</f>
        <v/>
      </c>
      <c r="S8" s="5"/>
    </row>
    <row r="9" spans="1:19">
      <c r="A9" s="5" t="s">
        <v>363</v>
      </c>
      <c r="B9" s="5"/>
      <c r="C9" s="5"/>
      <c r="D9" s="5"/>
      <c r="E9" s="5"/>
      <c r="F9" s="5"/>
      <c r="G9" s="5"/>
      <c r="H9" s="5"/>
      <c r="I9" s="5"/>
      <c r="J9" s="5"/>
      <c r="K9" s="5"/>
      <c r="L9" s="5"/>
      <c r="M9" s="5"/>
      <c r="N9" s="5"/>
      <c r="O9" s="5"/>
      <c r="P9" s="5"/>
      <c r="Q9" s="5"/>
      <c r="R9" s="5" t="str">
        <f>IFERROR(AVERAGE(C9:Q9),"")</f>
        <v/>
      </c>
      <c r="S9" s="5"/>
    </row>
    <row r="10" spans="1:19">
      <c r="A10" s="5" t="s">
        <v>364</v>
      </c>
      <c r="B10" s="5"/>
      <c r="C10" s="5"/>
      <c r="D10" s="5"/>
      <c r="E10" s="5"/>
      <c r="F10" s="5"/>
      <c r="G10" s="5"/>
      <c r="H10" s="5"/>
      <c r="I10" s="5"/>
      <c r="J10" s="5"/>
      <c r="K10" s="5"/>
      <c r="L10" s="5"/>
      <c r="M10" s="5"/>
      <c r="N10" s="5"/>
      <c r="O10" s="5"/>
      <c r="P10" s="5"/>
      <c r="Q10" s="5"/>
      <c r="R10" s="5" t="str">
        <f>IFERROR(AVERAGE(C10:Q10),"")</f>
        <v/>
      </c>
      <c r="S10" s="5"/>
    </row>
    <row r="11" spans="1:19">
      <c r="A11" s="5" t="s">
        <v>365</v>
      </c>
      <c r="B11" s="5"/>
      <c r="C11" s="5"/>
      <c r="D11" s="5"/>
      <c r="E11" s="5"/>
      <c r="F11" s="5"/>
      <c r="G11" s="5"/>
      <c r="H11" s="5"/>
      <c r="I11" s="5"/>
      <c r="J11" s="5"/>
      <c r="K11" s="5"/>
      <c r="L11" s="5"/>
      <c r="M11" s="5"/>
      <c r="N11" s="5"/>
      <c r="O11" s="5"/>
      <c r="P11" s="5"/>
      <c r="Q11" s="5"/>
      <c r="R11" s="5" t="str">
        <f>IFERROR(AVERAGE(C11:Q11),"")</f>
        <v/>
      </c>
      <c r="S11" s="5"/>
    </row>
    <row r="12" spans="1:19">
      <c r="A12" s="5" t="s">
        <v>366</v>
      </c>
      <c r="B12" s="5"/>
      <c r="C12" s="5"/>
      <c r="D12" s="5"/>
      <c r="E12" s="5"/>
      <c r="F12" s="5"/>
      <c r="G12" s="5"/>
      <c r="H12" s="5"/>
      <c r="I12" s="5"/>
      <c r="J12" s="5"/>
      <c r="K12" s="5"/>
      <c r="L12" s="5"/>
      <c r="M12" s="5"/>
      <c r="N12" s="5"/>
      <c r="O12" s="5"/>
      <c r="P12" s="5"/>
      <c r="Q12" s="5"/>
      <c r="R12" s="5" t="str">
        <f>IFERROR(AVERAGE(C12:Q12),"")</f>
        <v/>
      </c>
      <c r="S12" s="5"/>
    </row>
    <row r="13" spans="1:19">
      <c r="A13" s="5" t="s">
        <v>367</v>
      </c>
      <c r="B13" s="5"/>
      <c r="C13" s="5"/>
      <c r="D13" s="5"/>
      <c r="E13" s="5"/>
      <c r="F13" s="5"/>
      <c r="G13" s="5"/>
      <c r="H13" s="5"/>
      <c r="I13" s="5"/>
      <c r="J13" s="5"/>
      <c r="K13" s="5"/>
      <c r="L13" s="5"/>
      <c r="M13" s="5"/>
      <c r="N13" s="5"/>
      <c r="O13" s="5"/>
      <c r="P13" s="5"/>
      <c r="Q13" s="5"/>
      <c r="R13" s="5" t="str">
        <f>IFERROR(AVERAGE(C13:Q13),"")</f>
        <v/>
      </c>
      <c r="S13" s="5"/>
    </row>
    <row r="14" spans="1:19">
      <c r="A14" s="5" t="s">
        <v>368</v>
      </c>
      <c r="B14" s="5"/>
      <c r="C14" s="5"/>
      <c r="D14" s="5"/>
      <c r="E14" s="5"/>
      <c r="F14" s="5"/>
      <c r="G14" s="5"/>
      <c r="H14" s="5"/>
      <c r="I14" s="5"/>
      <c r="J14" s="5"/>
      <c r="K14" s="5"/>
      <c r="L14" s="5"/>
      <c r="M14" s="5"/>
      <c r="N14" s="5"/>
      <c r="O14" s="5"/>
      <c r="P14" s="5"/>
      <c r="Q14" s="5"/>
      <c r="R14" s="5" t="str">
        <f>IFERROR(AVERAGE(C14:Q14),"")</f>
        <v/>
      </c>
      <c r="S14" s="5"/>
    </row>
    <row r="15" spans="1:19">
      <c r="A15" s="5" t="s">
        <v>369</v>
      </c>
      <c r="B15" s="5"/>
      <c r="C15" s="5"/>
      <c r="D15" s="5"/>
      <c r="E15" s="5"/>
      <c r="F15" s="5"/>
      <c r="G15" s="5"/>
      <c r="H15" s="5"/>
      <c r="I15" s="5"/>
      <c r="J15" s="5"/>
      <c r="K15" s="5"/>
      <c r="L15" s="5"/>
      <c r="M15" s="5"/>
      <c r="N15" s="5"/>
      <c r="O15" s="5"/>
      <c r="P15" s="5"/>
      <c r="Q15" s="5"/>
      <c r="R15" s="5" t="str">
        <f>IFERROR(AVERAGE(C15:Q15),"")</f>
        <v/>
      </c>
      <c r="S15" s="5"/>
    </row>
    <row r="16" spans="1:19">
      <c r="A16" s="5" t="s">
        <v>370</v>
      </c>
      <c r="B16" s="5"/>
      <c r="C16" s="5"/>
      <c r="D16" s="5"/>
      <c r="E16" s="5"/>
      <c r="F16" s="5"/>
      <c r="G16" s="5"/>
      <c r="H16" s="5"/>
      <c r="I16" s="5"/>
      <c r="J16" s="5"/>
      <c r="K16" s="5"/>
      <c r="L16" s="5"/>
      <c r="M16" s="5"/>
      <c r="N16" s="5"/>
      <c r="O16" s="5"/>
      <c r="P16" s="5"/>
      <c r="Q16" s="5"/>
      <c r="R16" s="5" t="str">
        <f>IFERROR(AVERAGE(C16:Q16),"")</f>
        <v/>
      </c>
      <c r="S16" s="5"/>
    </row>
    <row r="17" spans="1:19">
      <c r="A17" s="5" t="s">
        <v>371</v>
      </c>
      <c r="B17" s="5"/>
      <c r="C17" s="5"/>
      <c r="D17" s="5"/>
      <c r="E17" s="5"/>
      <c r="F17" s="5"/>
      <c r="G17" s="5"/>
      <c r="H17" s="5"/>
      <c r="I17" s="5"/>
      <c r="J17" s="5"/>
      <c r="K17" s="5"/>
      <c r="L17" s="5"/>
      <c r="M17" s="5"/>
      <c r="N17" s="5"/>
      <c r="O17" s="5"/>
      <c r="P17" s="5"/>
      <c r="Q17" s="5"/>
      <c r="R17" s="5" t="str">
        <f>IFERROR(AVERAGE(C17:Q17),"")</f>
        <v/>
      </c>
      <c r="S17" s="5"/>
    </row>
    <row r="18" spans="1:19">
      <c r="A18" s="5" t="s">
        <v>372</v>
      </c>
      <c r="B18" s="5"/>
      <c r="C18" s="5"/>
      <c r="D18" s="5"/>
      <c r="E18" s="5"/>
      <c r="F18" s="5"/>
      <c r="G18" s="5"/>
      <c r="H18" s="5"/>
      <c r="I18" s="5"/>
      <c r="J18" s="5"/>
      <c r="K18" s="5"/>
      <c r="L18" s="5"/>
      <c r="M18" s="5"/>
      <c r="N18" s="5"/>
      <c r="O18" s="5"/>
      <c r="P18" s="5"/>
      <c r="Q18" s="5"/>
      <c r="R18" s="5" t="str">
        <f>IFERROR(AVERAGE(C18:Q18),"")</f>
        <v/>
      </c>
      <c r="S18" s="5"/>
    </row>
    <row r="19" spans="1:19">
      <c r="A19" s="5" t="s">
        <v>373</v>
      </c>
      <c r="B19" s="5"/>
      <c r="C19" s="5"/>
      <c r="D19" s="5"/>
      <c r="E19" s="5"/>
      <c r="F19" s="5"/>
      <c r="G19" s="5"/>
      <c r="H19" s="5"/>
      <c r="I19" s="5"/>
      <c r="J19" s="5"/>
      <c r="K19" s="5"/>
      <c r="L19" s="5"/>
      <c r="M19" s="5"/>
      <c r="N19" s="5"/>
      <c r="O19" s="5"/>
      <c r="P19" s="5"/>
      <c r="Q19" s="5"/>
      <c r="R19" s="5" t="str">
        <f>IFERROR(AVERAGE(C19:Q19),"")</f>
        <v/>
      </c>
      <c r="S19" s="5"/>
    </row>
    <row r="20" spans="1:19">
      <c r="A20" s="5" t="s">
        <v>374</v>
      </c>
      <c r="B20" s="5"/>
      <c r="C20" s="5"/>
      <c r="D20" s="5"/>
      <c r="E20" s="5"/>
      <c r="F20" s="5"/>
      <c r="G20" s="5"/>
      <c r="H20" s="5"/>
      <c r="I20" s="5"/>
      <c r="J20" s="5"/>
      <c r="K20" s="5"/>
      <c r="L20" s="5"/>
      <c r="M20" s="5"/>
      <c r="N20" s="5"/>
      <c r="O20" s="5"/>
      <c r="P20" s="5"/>
      <c r="Q20" s="5"/>
      <c r="R20" s="5" t="str">
        <f>IFERROR(AVERAGE(C20:Q20),"")</f>
        <v/>
      </c>
      <c r="S20" s="5"/>
    </row>
    <row r="21" spans="1:19">
      <c r="A21" s="5" t="s">
        <v>375</v>
      </c>
      <c r="B21" s="5"/>
      <c r="C21" s="5"/>
      <c r="D21" s="5"/>
      <c r="E21" s="5"/>
      <c r="F21" s="5"/>
      <c r="G21" s="5"/>
      <c r="H21" s="5"/>
      <c r="I21" s="5"/>
      <c r="J21" s="5"/>
      <c r="K21" s="5"/>
      <c r="L21" s="5"/>
      <c r="M21" s="5"/>
      <c r="N21" s="5"/>
      <c r="O21" s="5"/>
      <c r="P21" s="5"/>
      <c r="Q21" s="5"/>
      <c r="R21" s="5" t="str">
        <f>IFERROR(AVERAGE(C21:Q21),"")</f>
        <v/>
      </c>
      <c r="S21" s="5"/>
    </row>
    <row r="22" spans="1:19">
      <c r="A22" s="5" t="s">
        <v>376</v>
      </c>
      <c r="B22" s="5"/>
      <c r="C22" s="5"/>
      <c r="D22" s="5"/>
      <c r="E22" s="5"/>
      <c r="F22" s="5"/>
      <c r="G22" s="5"/>
      <c r="H22" s="5"/>
      <c r="I22" s="5"/>
      <c r="J22" s="5"/>
      <c r="K22" s="5"/>
      <c r="L22" s="5"/>
      <c r="M22" s="5"/>
      <c r="N22" s="5"/>
      <c r="O22" s="5"/>
      <c r="P22" s="5"/>
      <c r="Q22" s="5"/>
      <c r="R22" s="5" t="str">
        <f>IFERROR(AVERAGE(C22:Q22),"")</f>
        <v/>
      </c>
      <c r="S22" s="5"/>
    </row>
    <row r="23" spans="1:19">
      <c r="A23" s="5" t="s">
        <v>377</v>
      </c>
      <c r="B23" s="5"/>
      <c r="C23" s="5"/>
      <c r="D23" s="5"/>
      <c r="E23" s="5"/>
      <c r="F23" s="5"/>
      <c r="G23" s="5"/>
      <c r="H23" s="5"/>
      <c r="I23" s="5"/>
      <c r="J23" s="5"/>
      <c r="K23" s="5"/>
      <c r="L23" s="5"/>
      <c r="M23" s="5"/>
      <c r="N23" s="5"/>
      <c r="O23" s="5"/>
      <c r="P23" s="5"/>
      <c r="Q23" s="5"/>
      <c r="R23" s="5" t="str">
        <f>IFERROR(AVERAGE(C23:Q23),"")</f>
        <v/>
      </c>
      <c r="S23" s="5"/>
    </row>
    <row r="24" spans="1:19">
      <c r="A24" s="5" t="s">
        <v>378</v>
      </c>
      <c r="B24" s="5"/>
      <c r="C24" s="5"/>
      <c r="D24" s="5"/>
      <c r="E24" s="5"/>
      <c r="F24" s="5"/>
      <c r="G24" s="5"/>
      <c r="H24" s="5"/>
      <c r="I24" s="5"/>
      <c r="J24" s="5"/>
      <c r="K24" s="5"/>
      <c r="L24" s="5"/>
      <c r="M24" s="5"/>
      <c r="N24" s="5"/>
      <c r="O24" s="5"/>
      <c r="P24" s="5"/>
      <c r="Q24" s="5"/>
      <c r="R24" s="5" t="str">
        <f>IFERROR(AVERAGE(C24:Q24),"")</f>
        <v/>
      </c>
      <c r="S24" s="5"/>
    </row>
    <row r="25" spans="1:19">
      <c r="A25" s="5" t="s">
        <v>379</v>
      </c>
      <c r="B25" s="5"/>
      <c r="C25" s="5"/>
      <c r="D25" s="5"/>
      <c r="E25" s="5"/>
      <c r="F25" s="5"/>
      <c r="G25" s="5"/>
      <c r="H25" s="5"/>
      <c r="I25" s="5"/>
      <c r="J25" s="5"/>
      <c r="K25" s="5"/>
      <c r="L25" s="5"/>
      <c r="M25" s="5"/>
      <c r="N25" s="5"/>
      <c r="O25" s="5"/>
      <c r="P25" s="5"/>
      <c r="Q25" s="5"/>
      <c r="R25" s="5" t="str">
        <f>IFERROR(AVERAGE(C25:Q25),"")</f>
        <v/>
      </c>
      <c r="S25" s="5"/>
    </row>
    <row r="26" spans="1:19">
      <c r="A26" s="5" t="s">
        <v>380</v>
      </c>
      <c r="B26" s="5"/>
      <c r="C26" s="5"/>
      <c r="D26" s="5"/>
      <c r="E26" s="5"/>
      <c r="F26" s="5"/>
      <c r="G26" s="5"/>
      <c r="H26" s="5"/>
      <c r="I26" s="5"/>
      <c r="J26" s="5"/>
      <c r="K26" s="5"/>
      <c r="L26" s="5"/>
      <c r="M26" s="5"/>
      <c r="N26" s="5"/>
      <c r="O26" s="5"/>
      <c r="P26" s="5"/>
      <c r="Q26" s="5"/>
      <c r="R26" s="5" t="str">
        <f>IFERROR(AVERAGE(C26:Q26),"")</f>
        <v/>
      </c>
      <c r="S26" s="5"/>
    </row>
    <row r="27" spans="1:19">
      <c r="A27" s="5" t="s">
        <v>381</v>
      </c>
      <c r="B27" s="5"/>
      <c r="C27" s="5"/>
      <c r="D27" s="5"/>
      <c r="E27" s="5"/>
      <c r="F27" s="5"/>
      <c r="G27" s="5"/>
      <c r="H27" s="5"/>
      <c r="I27" s="5"/>
      <c r="J27" s="5"/>
      <c r="K27" s="5"/>
      <c r="L27" s="5"/>
      <c r="M27" s="5"/>
      <c r="N27" s="5"/>
      <c r="O27" s="5"/>
      <c r="P27" s="5"/>
      <c r="Q27" s="5"/>
      <c r="R27" s="5" t="str">
        <f>IFERROR(AVERAGE(C27:Q27),"")</f>
        <v/>
      </c>
      <c r="S27" s="5"/>
    </row>
    <row r="28" spans="1:19">
      <c r="A28" s="5" t="s">
        <v>382</v>
      </c>
      <c r="B28" s="5"/>
      <c r="C28" s="5"/>
      <c r="D28" s="5"/>
      <c r="E28" s="5"/>
      <c r="F28" s="5"/>
      <c r="G28" s="5"/>
      <c r="H28" s="5"/>
      <c r="I28" s="5"/>
      <c r="J28" s="5"/>
      <c r="K28" s="5"/>
      <c r="L28" s="5"/>
      <c r="M28" s="5"/>
      <c r="N28" s="5"/>
      <c r="O28" s="5"/>
      <c r="P28" s="5"/>
      <c r="Q28" s="5"/>
      <c r="R28" s="5" t="str">
        <f>IFERROR(AVERAGE(C28:Q28),"")</f>
        <v/>
      </c>
      <c r="S28" s="5"/>
    </row>
    <row r="29" spans="1:19">
      <c r="A29" s="5" t="s">
        <v>383</v>
      </c>
      <c r="B29" s="5"/>
      <c r="C29" s="5"/>
      <c r="D29" s="5"/>
      <c r="E29" s="5"/>
      <c r="F29" s="5"/>
      <c r="G29" s="5"/>
      <c r="H29" s="5"/>
      <c r="I29" s="5"/>
      <c r="J29" s="5"/>
      <c r="K29" s="5"/>
      <c r="L29" s="5"/>
      <c r="M29" s="5"/>
      <c r="N29" s="5"/>
      <c r="O29" s="5"/>
      <c r="P29" s="5"/>
      <c r="Q29" s="5"/>
      <c r="R29" s="5" t="str">
        <f>IFERROR(AVERAGE(C29:Q29),"")</f>
        <v/>
      </c>
      <c r="S29" s="5"/>
    </row>
    <row r="30" spans="1:19">
      <c r="A30" s="5" t="s">
        <v>384</v>
      </c>
      <c r="B30" s="5"/>
      <c r="C30" s="5"/>
      <c r="D30" s="5"/>
      <c r="E30" s="5"/>
      <c r="F30" s="5"/>
      <c r="G30" s="5"/>
      <c r="H30" s="5"/>
      <c r="I30" s="5"/>
      <c r="J30" s="5"/>
      <c r="K30" s="5"/>
      <c r="L30" s="5"/>
      <c r="M30" s="5"/>
      <c r="N30" s="5"/>
      <c r="O30" s="5"/>
      <c r="P30" s="5"/>
      <c r="Q30" s="5"/>
      <c r="R30" s="5" t="str">
        <f>IFERROR(AVERAGE(C30:Q30),"")</f>
        <v/>
      </c>
      <c r="S30" s="5"/>
    </row>
    <row r="31" spans="1:19">
      <c r="A31" s="5" t="s">
        <v>385</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87</v>
      </c>
      <c r="I8" s="5" t="s">
        <v>124</v>
      </c>
      <c r="J8" s="5" t="s">
        <v>125</v>
      </c>
      <c r="K8" s="7">
        <v>6.67</v>
      </c>
    </row>
    <row r="9" spans="1:11">
      <c r="A9" s="5" t="s">
        <v>2</v>
      </c>
      <c r="B9" s="5">
        <v>3.2</v>
      </c>
      <c r="C9" s="5" t="s">
        <v>49</v>
      </c>
      <c r="D9" s="5" t="s">
        <v>126</v>
      </c>
      <c r="E9" s="5" t="s">
        <v>127</v>
      </c>
      <c r="F9" s="5" t="s">
        <v>105</v>
      </c>
      <c r="G9" s="5" t="s">
        <v>128</v>
      </c>
      <c r="H9" s="5" t="s">
        <v>94</v>
      </c>
      <c r="I9" s="5" t="s">
        <v>129</v>
      </c>
      <c r="J9" s="5" t="s">
        <v>130</v>
      </c>
      <c r="K9" s="7">
        <v>6.67</v>
      </c>
    </row>
    <row r="10" spans="1:11">
      <c r="A10" s="5" t="s">
        <v>2</v>
      </c>
      <c r="B10" s="5">
        <v>3.3</v>
      </c>
      <c r="C10" s="5" t="s">
        <v>49</v>
      </c>
      <c r="D10" s="5" t="s">
        <v>131</v>
      </c>
      <c r="E10" s="5" t="s">
        <v>132</v>
      </c>
      <c r="F10" s="5" t="s">
        <v>133</v>
      </c>
      <c r="G10" s="5" t="s">
        <v>134</v>
      </c>
      <c r="H10" s="5" t="s">
        <v>135</v>
      </c>
      <c r="I10" s="5" t="s">
        <v>136</v>
      </c>
      <c r="J10" s="5" t="s">
        <v>137</v>
      </c>
      <c r="K10" s="7">
        <v>6.67</v>
      </c>
    </row>
    <row r="11" spans="1:11">
      <c r="A11" s="5" t="s">
        <v>2</v>
      </c>
      <c r="B11" s="5">
        <v>4.1</v>
      </c>
      <c r="C11" s="5" t="s">
        <v>56</v>
      </c>
      <c r="D11" s="5" t="s">
        <v>138</v>
      </c>
      <c r="E11" s="5" t="s">
        <v>139</v>
      </c>
      <c r="F11" s="5" t="s">
        <v>140</v>
      </c>
      <c r="G11" s="5" t="s">
        <v>141</v>
      </c>
      <c r="H11" s="5" t="s">
        <v>87</v>
      </c>
      <c r="I11" s="5" t="s">
        <v>142</v>
      </c>
      <c r="J11" s="5" t="s">
        <v>143</v>
      </c>
      <c r="K11" s="7">
        <v>6.67</v>
      </c>
    </row>
    <row r="12" spans="1:11">
      <c r="A12" s="5" t="s">
        <v>2</v>
      </c>
      <c r="B12" s="5">
        <v>4.2</v>
      </c>
      <c r="C12" s="5" t="s">
        <v>56</v>
      </c>
      <c r="D12" s="5" t="s">
        <v>144</v>
      </c>
      <c r="E12" s="5" t="s">
        <v>145</v>
      </c>
      <c r="F12" s="5" t="s">
        <v>140</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111</v>
      </c>
      <c r="G14" s="5" t="s">
        <v>157</v>
      </c>
      <c r="H14" s="5" t="s">
        <v>87</v>
      </c>
      <c r="I14" s="5" t="s">
        <v>158</v>
      </c>
      <c r="J14" s="5" t="s">
        <v>159</v>
      </c>
      <c r="K14" s="7">
        <v>6.67</v>
      </c>
    </row>
    <row r="15" spans="1:11">
      <c r="A15" s="5" t="s">
        <v>2</v>
      </c>
      <c r="B15" s="5">
        <v>6.1</v>
      </c>
      <c r="C15" s="5" t="s">
        <v>70</v>
      </c>
      <c r="D15" s="5" t="s">
        <v>160</v>
      </c>
      <c r="E15" s="5" t="s">
        <v>161</v>
      </c>
      <c r="F15" s="5" t="s">
        <v>99</v>
      </c>
      <c r="G15" s="5" t="s">
        <v>162</v>
      </c>
      <c r="H15" s="5" t="s">
        <v>87</v>
      </c>
      <c r="I15" s="5" t="s">
        <v>163</v>
      </c>
      <c r="J15" s="5" t="s">
        <v>164</v>
      </c>
      <c r="K15" s="7">
        <v>6.67</v>
      </c>
    </row>
    <row r="16" spans="1:11">
      <c r="A16" s="5" t="s">
        <v>2</v>
      </c>
      <c r="B16" s="5">
        <v>6.2</v>
      </c>
      <c r="C16" s="5" t="s">
        <v>70</v>
      </c>
      <c r="D16" s="5" t="s">
        <v>165</v>
      </c>
      <c r="E16" s="5" t="s">
        <v>166</v>
      </c>
      <c r="F16" s="5" t="s">
        <v>167</v>
      </c>
      <c r="G16" s="5" t="s">
        <v>168</v>
      </c>
      <c r="H16" s="5" t="s">
        <v>87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2</v>
      </c>
      <c r="B2" s="5" t="s">
        <v>178</v>
      </c>
      <c r="C2" s="5">
        <v>1</v>
      </c>
      <c r="D2" s="5" t="s">
        <v>179</v>
      </c>
      <c r="E2" s="5"/>
      <c r="F2" s="5"/>
      <c r="G2" s="5"/>
      <c r="H2" s="5"/>
      <c r="I2" s="5"/>
    </row>
    <row r="3" spans="1:9">
      <c r="A3" s="5" t="s">
        <v>2</v>
      </c>
      <c r="B3" s="5" t="s">
        <v>178</v>
      </c>
      <c r="C3" s="5">
        <v>2</v>
      </c>
      <c r="D3" s="5" t="s">
        <v>180</v>
      </c>
      <c r="E3" s="5"/>
      <c r="F3" s="5"/>
      <c r="G3" s="5"/>
      <c r="H3" s="5"/>
      <c r="I3" s="5"/>
    </row>
    <row r="4" spans="1:9">
      <c r="A4" s="5" t="s">
        <v>2</v>
      </c>
      <c r="B4" s="5" t="s">
        <v>178</v>
      </c>
      <c r="C4" s="5">
        <v>3</v>
      </c>
      <c r="D4" s="5" t="s">
        <v>181</v>
      </c>
      <c r="E4" s="5"/>
      <c r="F4" s="5"/>
      <c r="G4" s="5"/>
      <c r="H4" s="5"/>
      <c r="I4" s="5"/>
    </row>
    <row r="5" spans="1:9">
      <c r="A5" s="5" t="s">
        <v>2</v>
      </c>
      <c r="B5" s="5" t="s">
        <v>178</v>
      </c>
      <c r="C5" s="5">
        <v>4</v>
      </c>
      <c r="D5" s="5" t="s">
        <v>182</v>
      </c>
      <c r="E5" s="5"/>
      <c r="F5" s="5"/>
      <c r="G5" s="5"/>
      <c r="H5" s="5"/>
      <c r="I5" s="5"/>
    </row>
    <row r="6" spans="1:9">
      <c r="A6" s="5" t="s">
        <v>2</v>
      </c>
      <c r="B6" s="5" t="s">
        <v>178</v>
      </c>
      <c r="C6" s="5">
        <v>5</v>
      </c>
      <c r="D6" s="5" t="s">
        <v>183</v>
      </c>
      <c r="E6" s="5"/>
      <c r="F6" s="5"/>
      <c r="G6" s="5"/>
      <c r="H6" s="5"/>
      <c r="I6" s="5"/>
    </row>
    <row r="7" spans="1:9">
      <c r="A7" s="5" t="s">
        <v>2</v>
      </c>
      <c r="B7" s="5" t="s">
        <v>178</v>
      </c>
      <c r="C7" s="5">
        <v>6</v>
      </c>
      <c r="D7" s="5" t="s">
        <v>184</v>
      </c>
      <c r="E7" s="5"/>
      <c r="F7" s="5"/>
      <c r="G7" s="5"/>
      <c r="H7" s="5"/>
      <c r="I7" s="5"/>
    </row>
    <row r="8" spans="1:9">
      <c r="A8" s="5" t="s">
        <v>2</v>
      </c>
      <c r="B8" s="5" t="s">
        <v>178</v>
      </c>
      <c r="C8" s="5">
        <v>1</v>
      </c>
      <c r="D8" s="5" t="s">
        <v>185</v>
      </c>
      <c r="E8" s="5"/>
      <c r="F8" s="5"/>
      <c r="G8" s="5"/>
      <c r="H8" s="5"/>
      <c r="I8" s="5"/>
    </row>
    <row r="9" spans="1:9">
      <c r="A9" s="5" t="s">
        <v>2</v>
      </c>
      <c r="B9" s="5" t="s">
        <v>178</v>
      </c>
      <c r="C9" s="5">
        <v>2</v>
      </c>
      <c r="D9" s="5" t="s">
        <v>186</v>
      </c>
      <c r="E9" s="5"/>
      <c r="F9" s="5"/>
      <c r="G9" s="5"/>
      <c r="H9" s="5"/>
      <c r="I9" s="5"/>
    </row>
    <row r="10" spans="1:9">
      <c r="A10" s="5" t="s">
        <v>2</v>
      </c>
      <c r="B10" s="5" t="s">
        <v>178</v>
      </c>
      <c r="C10" s="5">
        <v>3</v>
      </c>
      <c r="D10" s="5" t="s">
        <v>187</v>
      </c>
      <c r="E10" s="5"/>
      <c r="F10" s="5"/>
      <c r="G10" s="5"/>
      <c r="H10" s="5"/>
      <c r="I10" s="5"/>
    </row>
    <row r="11" spans="1:9">
      <c r="A11" s="5" t="s">
        <v>2</v>
      </c>
      <c r="B11" s="5" t="s">
        <v>178</v>
      </c>
      <c r="C11" s="5">
        <v>1</v>
      </c>
      <c r="D11" s="5" t="s">
        <v>188</v>
      </c>
      <c r="E11" s="5"/>
      <c r="F11" s="5"/>
      <c r="G11" s="5"/>
      <c r="H11" s="5"/>
      <c r="I11" s="5"/>
    </row>
    <row r="12" spans="1:9">
      <c r="A12" s="5" t="s">
        <v>2</v>
      </c>
      <c r="B12" s="5" t="s">
        <v>178</v>
      </c>
      <c r="C12" s="5">
        <v>2</v>
      </c>
      <c r="D12" s="5" t="s">
        <v>189</v>
      </c>
      <c r="E12" s="5"/>
      <c r="F12" s="5"/>
      <c r="G12" s="5"/>
      <c r="H12" s="5"/>
      <c r="I12" s="5"/>
    </row>
    <row r="13" spans="1:9">
      <c r="A13" s="5" t="s">
        <v>2</v>
      </c>
      <c r="B13" s="5" t="s">
        <v>178</v>
      </c>
      <c r="C13" s="5">
        <v>3</v>
      </c>
      <c r="D13" s="5" t="s">
        <v>190</v>
      </c>
      <c r="E13" s="5"/>
      <c r="F13" s="5"/>
      <c r="G13" s="5"/>
      <c r="H13" s="5"/>
      <c r="I13" s="5"/>
    </row>
    <row r="14" spans="1:9">
      <c r="A14" s="5" t="s">
        <v>2</v>
      </c>
      <c r="B14" s="5" t="s">
        <v>178</v>
      </c>
      <c r="C14" s="5">
        <v>1</v>
      </c>
      <c r="D14" s="5" t="s">
        <v>191</v>
      </c>
      <c r="E14" s="5"/>
      <c r="F14" s="5"/>
      <c r="G14" s="5"/>
      <c r="H14" s="5"/>
      <c r="I14" s="5"/>
    </row>
    <row r="15" spans="1:9">
      <c r="A15" s="5" t="s">
        <v>2</v>
      </c>
      <c r="B15" s="5" t="s">
        <v>178</v>
      </c>
      <c r="C15" s="5">
        <v>2</v>
      </c>
      <c r="D15" s="5" t="s">
        <v>192</v>
      </c>
      <c r="E15" s="5"/>
      <c r="F15" s="5"/>
      <c r="G15" s="5"/>
      <c r="H15" s="5"/>
      <c r="I15" s="5"/>
    </row>
    <row r="16" spans="1:9">
      <c r="A16" s="5" t="s">
        <v>2</v>
      </c>
      <c r="B16" s="5" t="s">
        <v>178</v>
      </c>
      <c r="C16" s="5">
        <v>3</v>
      </c>
      <c r="D16" s="5" t="s">
        <v>193</v>
      </c>
      <c r="E16" s="5"/>
      <c r="F16" s="5"/>
      <c r="G16" s="5"/>
      <c r="H16" s="5"/>
      <c r="I16" s="5"/>
    </row>
    <row r="17" spans="1:9">
      <c r="A17" s="5" t="s">
        <v>2</v>
      </c>
      <c r="B17" s="5" t="s">
        <v>178</v>
      </c>
      <c r="C17" s="5">
        <v>1</v>
      </c>
      <c r="D17" s="5" t="s">
        <v>194</v>
      </c>
      <c r="E17" s="5"/>
      <c r="F17" s="5"/>
      <c r="G17" s="5"/>
      <c r="H17" s="5"/>
      <c r="I17" s="5"/>
    </row>
    <row r="18" spans="1:9">
      <c r="A18" s="5" t="s">
        <v>2</v>
      </c>
      <c r="B18" s="5" t="s">
        <v>178</v>
      </c>
      <c r="C18" s="5">
        <v>2</v>
      </c>
      <c r="D18" s="5" t="s">
        <v>195</v>
      </c>
      <c r="E18" s="5"/>
      <c r="F18" s="5"/>
      <c r="G18" s="5"/>
      <c r="H18" s="5"/>
      <c r="I18" s="5"/>
    </row>
    <row r="19" spans="1:9">
      <c r="A19" s="5" t="s">
        <v>2</v>
      </c>
      <c r="B19" s="5" t="s">
        <v>178</v>
      </c>
      <c r="C19" s="5">
        <v>3</v>
      </c>
      <c r="D19" s="5" t="s">
        <v>196</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35</v>
      </c>
      <c r="B3" s="5">
        <v>25</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49</v>
      </c>
      <c r="B7" s="5">
        <v>20</v>
      </c>
      <c r="C7" s="5" t="s">
        <v>205</v>
      </c>
      <c r="D7" s="5">
        <v>1</v>
      </c>
      <c r="E7" s="5" t="s">
        <v>206</v>
      </c>
      <c r="F7" s="5" t="s">
        <v>207</v>
      </c>
      <c r="G7" s="5" t="s">
        <v>218</v>
      </c>
    </row>
    <row r="8" spans="1:7">
      <c r="A8" s="5"/>
      <c r="B8" s="5"/>
      <c r="C8" s="5"/>
      <c r="D8" s="5">
        <v>2</v>
      </c>
      <c r="E8" s="5" t="s">
        <v>209</v>
      </c>
      <c r="F8" s="5" t="s">
        <v>210</v>
      </c>
      <c r="G8" s="5" t="s">
        <v>219</v>
      </c>
    </row>
    <row r="9" spans="1:7">
      <c r="A9" s="5"/>
      <c r="B9" s="5"/>
      <c r="C9" s="5"/>
      <c r="D9" s="5">
        <v>3</v>
      </c>
      <c r="E9" s="5" t="s">
        <v>212</v>
      </c>
      <c r="F9" s="5" t="s">
        <v>213</v>
      </c>
      <c r="G9" s="5" t="s">
        <v>220</v>
      </c>
    </row>
    <row r="10" spans="1:7">
      <c r="A10" s="5"/>
      <c r="B10" s="5"/>
      <c r="C10" s="5"/>
      <c r="D10" s="5">
        <v>4</v>
      </c>
      <c r="E10" s="5" t="s">
        <v>215</v>
      </c>
      <c r="F10" s="5" t="s">
        <v>216</v>
      </c>
      <c r="G10" s="5" t="s">
        <v>221</v>
      </c>
    </row>
    <row r="11" spans="1:7">
      <c r="A11" s="5" t="s">
        <v>56</v>
      </c>
      <c r="B11" s="5">
        <v>15</v>
      </c>
      <c r="C11" s="5" t="s">
        <v>135</v>
      </c>
      <c r="D11" s="5">
        <v>1</v>
      </c>
      <c r="E11" s="5" t="s">
        <v>206</v>
      </c>
      <c r="F11" s="5" t="s">
        <v>207</v>
      </c>
      <c r="G11" s="5" t="s">
        <v>222</v>
      </c>
    </row>
    <row r="12" spans="1:7">
      <c r="A12" s="5"/>
      <c r="B12" s="5"/>
      <c r="C12" s="5"/>
      <c r="D12" s="5">
        <v>2</v>
      </c>
      <c r="E12" s="5" t="s">
        <v>209</v>
      </c>
      <c r="F12" s="5" t="s">
        <v>210</v>
      </c>
      <c r="G12" s="5" t="s">
        <v>223</v>
      </c>
    </row>
    <row r="13" spans="1:7">
      <c r="A13" s="5"/>
      <c r="B13" s="5"/>
      <c r="C13" s="5"/>
      <c r="D13" s="5">
        <v>3</v>
      </c>
      <c r="E13" s="5" t="s">
        <v>212</v>
      </c>
      <c r="F13" s="5" t="s">
        <v>213</v>
      </c>
      <c r="G13" s="5" t="s">
        <v>224</v>
      </c>
    </row>
    <row r="14" spans="1:7">
      <c r="A14" s="5"/>
      <c r="B14" s="5"/>
      <c r="C14" s="5"/>
      <c r="D14" s="5">
        <v>4</v>
      </c>
      <c r="E14" s="5" t="s">
        <v>215</v>
      </c>
      <c r="F14" s="5" t="s">
        <v>216</v>
      </c>
      <c r="G14" s="5" t="s">
        <v>225</v>
      </c>
    </row>
    <row r="15" spans="1:7">
      <c r="A15" s="5" t="s">
        <v>63</v>
      </c>
      <c r="B15" s="5">
        <v>20</v>
      </c>
      <c r="C15" s="5" t="s">
        <v>226</v>
      </c>
      <c r="D15" s="5">
        <v>1</v>
      </c>
      <c r="E15" s="5" t="s">
        <v>206</v>
      </c>
      <c r="F15" s="5" t="s">
        <v>207</v>
      </c>
      <c r="G15" s="5" t="s">
        <v>227</v>
      </c>
    </row>
    <row r="16" spans="1:7">
      <c r="A16" s="5"/>
      <c r="B16" s="5"/>
      <c r="C16" s="5"/>
      <c r="D16" s="5">
        <v>2</v>
      </c>
      <c r="E16" s="5" t="s">
        <v>209</v>
      </c>
      <c r="F16" s="5" t="s">
        <v>210</v>
      </c>
      <c r="G16" s="5" t="s">
        <v>228</v>
      </c>
    </row>
    <row r="17" spans="1:7">
      <c r="A17" s="5"/>
      <c r="B17" s="5"/>
      <c r="C17" s="5"/>
      <c r="D17" s="5">
        <v>3</v>
      </c>
      <c r="E17" s="5" t="s">
        <v>212</v>
      </c>
      <c r="F17" s="5" t="s">
        <v>213</v>
      </c>
      <c r="G17" s="5" t="s">
        <v>229</v>
      </c>
    </row>
    <row r="18" spans="1:7">
      <c r="A18" s="5"/>
      <c r="B18" s="5"/>
      <c r="C18" s="5"/>
      <c r="D18" s="5">
        <v>4</v>
      </c>
      <c r="E18" s="5" t="s">
        <v>215</v>
      </c>
      <c r="F18" s="5" t="s">
        <v>216</v>
      </c>
      <c r="G18" s="5" t="s">
        <v>230</v>
      </c>
    </row>
    <row r="19" spans="1:7">
      <c r="A19" s="5" t="s">
        <v>70</v>
      </c>
      <c r="B19" s="5">
        <v>15</v>
      </c>
      <c r="C19" s="5" t="s">
        <v>231</v>
      </c>
      <c r="D19" s="5">
        <v>1</v>
      </c>
      <c r="E19" s="5" t="s">
        <v>206</v>
      </c>
      <c r="F19" s="5" t="s">
        <v>207</v>
      </c>
      <c r="G19" s="5" t="s">
        <v>232</v>
      </c>
    </row>
    <row r="20" spans="1:7">
      <c r="A20" s="5"/>
      <c r="B20" s="5"/>
      <c r="C20" s="5"/>
      <c r="D20" s="5">
        <v>2</v>
      </c>
      <c r="E20" s="5" t="s">
        <v>209</v>
      </c>
      <c r="F20" s="5" t="s">
        <v>210</v>
      </c>
      <c r="G20" s="5" t="s">
        <v>233</v>
      </c>
    </row>
    <row r="21" spans="1:7">
      <c r="A21" s="5"/>
      <c r="B21" s="5"/>
      <c r="C21" s="5"/>
      <c r="D21" s="5">
        <v>3</v>
      </c>
      <c r="E21" s="5" t="s">
        <v>212</v>
      </c>
      <c r="F21" s="5" t="s">
        <v>213</v>
      </c>
      <c r="G21" s="5" t="s">
        <v>234</v>
      </c>
    </row>
    <row r="22" spans="1:7">
      <c r="A22" s="5"/>
      <c r="B22" s="5"/>
      <c r="C22" s="5"/>
      <c r="D22" s="5">
        <v>4</v>
      </c>
      <c r="E22" s="5" t="s">
        <v>215</v>
      </c>
      <c r="F22" s="5" t="s">
        <v>216</v>
      </c>
      <c r="G22" s="5" t="s">
        <v>235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240</v>
      </c>
      <c r="B1" s="3"/>
      <c r="C1" s="3"/>
      <c r="D1" s="3"/>
    </row>
    <row r="2" spans="1:4">
      <c r="A2" s="6" t="s">
        <v>198</v>
      </c>
      <c r="B2" s="6" t="s">
        <v>241</v>
      </c>
      <c r="C2" s="6" t="s">
        <v>242</v>
      </c>
      <c r="D2" s="6" t="s">
        <v>243</v>
      </c>
    </row>
    <row r="3" spans="1:4">
      <c r="A3" s="5" t="s">
        <v>35</v>
      </c>
      <c r="B3" s="5" t="s">
        <v>244</v>
      </c>
      <c r="C3" s="5" t="s">
        <v>245</v>
      </c>
      <c r="D3" s="5" t="s">
        <v>246</v>
      </c>
    </row>
    <row r="4" spans="1:4">
      <c r="A4" s="5" t="s">
        <v>35</v>
      </c>
      <c r="B4" s="5" t="s">
        <v>247</v>
      </c>
      <c r="C4" s="5" t="s">
        <v>248</v>
      </c>
      <c r="D4" s="5" t="s">
        <v>249</v>
      </c>
    </row>
    <row r="5" spans="1:4">
      <c r="A5" s="5" t="s">
        <v>35</v>
      </c>
      <c r="B5" s="5" t="s">
        <v>250</v>
      </c>
      <c r="C5" s="5" t="s">
        <v>251</v>
      </c>
      <c r="D5" s="5" t="s">
        <v>252</v>
      </c>
    </row>
    <row r="6" spans="1:4">
      <c r="A6" s="5" t="s">
        <v>42</v>
      </c>
      <c r="B6" s="5" t="s">
        <v>244</v>
      </c>
      <c r="C6" s="5" t="s">
        <v>253</v>
      </c>
      <c r="D6" s="5" t="s">
        <v>254</v>
      </c>
    </row>
    <row r="7" spans="1:4">
      <c r="A7" s="5" t="s">
        <v>42</v>
      </c>
      <c r="B7" s="5" t="s">
        <v>247</v>
      </c>
      <c r="C7" s="5" t="s">
        <v>255</v>
      </c>
      <c r="D7" s="5" t="s">
        <v>256</v>
      </c>
    </row>
    <row r="8" spans="1:4">
      <c r="A8" s="5" t="s">
        <v>42</v>
      </c>
      <c r="B8" s="5" t="s">
        <v>250</v>
      </c>
      <c r="C8" s="5" t="s">
        <v>257</v>
      </c>
      <c r="D8" s="5" t="s">
        <v>258</v>
      </c>
    </row>
    <row r="9" spans="1:4">
      <c r="A9" s="5" t="s">
        <v>49</v>
      </c>
      <c r="B9" s="5" t="s">
        <v>244</v>
      </c>
      <c r="C9" s="5" t="s">
        <v>245</v>
      </c>
      <c r="D9" s="5" t="s">
        <v>259</v>
      </c>
    </row>
    <row r="10" spans="1:4">
      <c r="A10" s="5" t="s">
        <v>49</v>
      </c>
      <c r="B10" s="5" t="s">
        <v>247</v>
      </c>
      <c r="C10" s="5" t="s">
        <v>248</v>
      </c>
      <c r="D10" s="5" t="s">
        <v>260</v>
      </c>
    </row>
    <row r="11" spans="1:4">
      <c r="A11" s="5" t="s">
        <v>49</v>
      </c>
      <c r="B11" s="5" t="s">
        <v>250</v>
      </c>
      <c r="C11" s="5" t="s">
        <v>251</v>
      </c>
      <c r="D11" s="5" t="s">
        <v>261</v>
      </c>
    </row>
    <row r="12" spans="1:4">
      <c r="A12" s="5" t="s">
        <v>56</v>
      </c>
      <c r="B12" s="5" t="s">
        <v>244</v>
      </c>
      <c r="C12" s="5" t="s">
        <v>262</v>
      </c>
      <c r="D12" s="5" t="s">
        <v>263</v>
      </c>
    </row>
    <row r="13" spans="1:4">
      <c r="A13" s="5" t="s">
        <v>56</v>
      </c>
      <c r="B13" s="5" t="s">
        <v>247</v>
      </c>
      <c r="C13" s="5" t="s">
        <v>264</v>
      </c>
      <c r="D13" s="5" t="s">
        <v>265</v>
      </c>
    </row>
    <row r="14" spans="1:4">
      <c r="A14" s="5" t="s">
        <v>56</v>
      </c>
      <c r="B14" s="5" t="s">
        <v>250</v>
      </c>
      <c r="C14" s="5" t="s">
        <v>266</v>
      </c>
      <c r="D14" s="5" t="s">
        <v>267</v>
      </c>
    </row>
    <row r="15" spans="1:4">
      <c r="A15" s="5" t="s">
        <v>63</v>
      </c>
      <c r="B15" s="5" t="s">
        <v>244</v>
      </c>
      <c r="C15" s="5" t="s">
        <v>245</v>
      </c>
      <c r="D15" s="5" t="s">
        <v>268</v>
      </c>
    </row>
    <row r="16" spans="1:4">
      <c r="A16" s="5" t="s">
        <v>63</v>
      </c>
      <c r="B16" s="5" t="s">
        <v>247</v>
      </c>
      <c r="C16" s="5" t="s">
        <v>248</v>
      </c>
      <c r="D16" s="5" t="s">
        <v>269</v>
      </c>
    </row>
    <row r="17" spans="1:4">
      <c r="A17" s="5" t="s">
        <v>63</v>
      </c>
      <c r="B17" s="5" t="s">
        <v>250</v>
      </c>
      <c r="C17" s="5" t="s">
        <v>251</v>
      </c>
      <c r="D17" s="5" t="s">
        <v>270</v>
      </c>
    </row>
    <row r="18" spans="1:4">
      <c r="A18" s="5" t="s">
        <v>70</v>
      </c>
      <c r="B18" s="5" t="s">
        <v>244</v>
      </c>
      <c r="C18" s="5" t="s">
        <v>271</v>
      </c>
      <c r="D18" s="5" t="s">
        <v>272</v>
      </c>
    </row>
    <row r="19" spans="1:4">
      <c r="A19" s="5" t="s">
        <v>70</v>
      </c>
      <c r="B19" s="5" t="s">
        <v>247</v>
      </c>
      <c r="C19" s="5" t="s">
        <v>273</v>
      </c>
      <c r="D19" s="5" t="s">
        <v>274</v>
      </c>
    </row>
    <row r="20" spans="1:4">
      <c r="A20" s="5" t="s">
        <v>70</v>
      </c>
      <c r="B20" s="5" t="s">
        <v>250</v>
      </c>
      <c r="C20" s="5" t="s">
        <v>275</v>
      </c>
      <c r="D20" s="5" t="s">
        <v>276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2026-05-19T17:39:38+02:00</dcterms:created>
  <dcterms:modified xsi:type="dcterms:W3CDTF">2026-05-19T17:39:38+02:00</dcterms:modified>
  <dc:title>Currículo LOMLOE Física y Química 3.º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