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<sst xmlns="http://schemas.openxmlformats.org/spreadsheetml/2006/main" uniqueCount="393">
  <si>
    <t>Corrigiendo.es</t>
  </si>
  <si>
    <t>Materia</t>
  </si>
  <si>
    <t>Física y Química</t>
  </si>
  <si>
    <t>Curso</t>
  </si>
  <si>
    <t>3.º ESO</t>
  </si>
  <si>
    <t>Comunidad Autónoma</t>
  </si>
  <si>
    <t>Melilla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</si>
  <si>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</si>
  <si>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</si>
  <si>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</si>
  <si>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</si>
  <si>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</si>
  <si>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</si>
  <si>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</si>
  <si>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</si>
  <si>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</si>
  <si>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</si>
  <si>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</si>
  <si>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</si>
  <si>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</si>
  <si>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</si>
  <si>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</si>
  <si>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16:26</t>
  </si>
  <si>
    <t>Contexto pedagógico del curso</t>
  </si>
  <si>
    <t>Curso de profundización: la complejidad de los saberes básicos aumenta significativamente y se introducen criterios que exigen razonamiento abstracto y modelización. Se acerca la toma de decisiones de itinerario para 4.º ESO.</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</si>
  <si>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</si>
  <si>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</si>
  <si>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</si>
  <si>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</si>
  <si>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</si>
  <si>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</si>
  <si>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</si>
  <si>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</si>
  <si>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</si>
  <si>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</si>
  <si>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</si>
  <si>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</si>
  <si>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por qué ocurren cosas cotidianas usando la ciencia para proponer soluciones que mejoren la vida de las personas en su entorno.</t>
  </si>
  <si>
    <t>El alumnado utiliza principios científicos para justificar hechos naturales y resuelve retos prácticos que mejoren su realidad cercana basándose en evidencias y leyes físicas o químicas.</t>
  </si>
  <si>
    <t>No es memorizar enunciados de leyes ni realizar cálculos matemáticos abstractos sin contexto. No es repetir definiciones del libro sin comprender su utilidad práctica.</t>
  </si>
  <si>
    <t>El alumnado investiga por qué se empañan los cristales del coche y propone una solución basada en los cambios de estado de la materia.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</si>
  <si>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</si>
  <si>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</si>
  <si>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</si>
  <si>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aprende a investigar fenómenos naturales planteando preguntas, proponiendo explicaciones lógicas y comprobándolas mediante experimentos prácticos y búsqueda de datos.</t>
  </si>
  <si>
    <t>El alumnado observa su entorno, se pregunta el porqué de las cosas, diseña experimentos sencillos, recoge datos y llega a conclusiones basadas en pruebas reales.</t>
  </si>
  <si>
    <t>No es memorizar los pasos del método científico ni seguir una receta de laboratorio cerrada. No es aceptar explicaciones sin pruebas ni limitarse a observar pasivamente.</t>
  </si>
  <si>
    <t>El alumnado investiga qué factores influyen en la velocidad de disolución del azúcar en agua, diseñando y realizando sus propios ensayos controlados.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</si>
  <si>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</si>
  <si>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</si>
  <si>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</si>
  <si>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desde la nomenclatura y unidades hasta las gráficas y la seguridad, para intercambiar información técnica de forma precisa y universal.</t>
  </si>
  <si>
    <t>El alumnado nombra sustancias, realiza cambios de unidades, interpreta tablas de datos y aplica normas de seguridad en el laboratorio para comunicar resultados científicos con rigor.</t>
  </si>
  <si>
    <t>No es memorizar valencias de forma aislada ni resolver factores de conversión mecánicamente. No es aprenderse las normas de seguridad sin entrar al laboratorio.</t>
  </si>
  <si>
    <t>El alumnado redacta un informe de laboratorio sobre la solubilidad empleando nomenclatura IUPAC, unidades del Sistema Internacional y representando los datos en una gráfica.</t>
  </si>
  <si>
    <t>comunicar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</si>
  <si>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</si>
  <si>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</si>
  <si>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para investigar ciencia, colaborar con compañeros y generar contenidos propios de forma responsable, segura y creativa.</t>
  </si>
  <si>
    <t>El alumnado busca información científica fiable, utiliza aplicaciones para realizar trabajos en grupo y diseña materiales digitales para explicar conceptos de la materia.</t>
  </si>
  <si>
    <t>No es simplemente navegar por internet o copiar y pegar textos de Wikipedia. No es usar el ordenador de forma pasiva o individualista sin un objetivo comunicativo.</t>
  </si>
  <si>
    <t>El alumnado diseña una infografía interactiva en Canva sobre los modelos atómicos trabajando de forma compartida con su equipo de laboratorio.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</si>
  <si>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</si>
  <si>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</si>
  <si>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</si>
  <si>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afectan a nuestra vida, la salud y el cuidado del planeta.</t>
  </si>
  <si>
    <t>El alumnado colabora en grupos para investigar y debatir sobre el impacto social de la ciencia, asumiendo responsabilidades compartidas y analizando dilemas éticos actuales.</t>
  </si>
  <si>
    <t>No es simplemente repartirse las partes de un trabajo escrito ni estudiar biografías. No es memorizar inventos sin analizar sus consecuencias ambientales o sociales.</t>
  </si>
  <si>
    <t>Organizar un debate grupal sobre las ventajas y residuos de las centrales nucleares frente a las energías renovables en su entorno cercano.</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</si>
  <si>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</si>
  <si>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</si>
  <si>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</si>
  <si>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Reconocer que la ciencia evoluciona gracias al trabajo en equipo y su relación directa con las necesidades y el progreso de la sociedad.</t>
  </si>
  <si>
    <t>El alumnado investiga cómo los descubrimientos científicos influyen en su entorno y analiza el papel de diferentes colectivos en el desarrollo tecnológico y ambiental.</t>
  </si>
  <si>
    <t>No es memorizar biografías de científicos famosos ni fechas históricas. No es ver la ciencia como un conjunto de verdades absolutas, aisladas de la economía o la ética.</t>
  </si>
  <si>
    <t>El alumnado debate sobre el impacto social y ambiental de la sustitución de combustibles fósiles por nuevas fuentes de energía en su ciudad.</t>
  </si>
  <si>
    <t>Competencia</t>
  </si>
  <si>
    <t>Verbo de desempeño</t>
  </si>
  <si>
    <t>Evidencia observable</t>
  </si>
  <si>
    <t>Instrumento sugerido</t>
  </si>
  <si>
    <t>Contexto en el aula</t>
  </si>
  <si>
    <t>Errata típica a evitar</t>
  </si>
  <si>
    <t>Peso sugerido %</t>
  </si>
  <si>
    <t>Comprender y explicar con rigor los fenómenos fisicoquímicos cotidianos a partir de los principios, teorías y leyes científicas adecuadas, expresándolos de manera argumentada, utilizando diversidad de soportes y medios de comunicación.</t>
  </si>
  <si>
    <t>Explicar fenómenos del entorno cotidiano aplicando leyes y teorías científicas, comunicando los razonamientos de forma argumentada a través de diversos formatos y medios de expresión.</t>
  </si>
  <si>
    <t>Explicar</t>
  </si>
  <si>
    <t>El alumnado realiza una producción escrita o audiovisual donde justifica científicamente un fenómeno cotidiano, como la dilatación térmica o una reacción de combustión, usando lenguaje técnico.</t>
  </si>
  <si>
    <t>Rubrica produccion</t>
  </si>
  <si>
    <t>Investigación y exposición sobre situaciones reales como el funcionamiento de una olla a presión o la formación de lluvia ácida vinculándolos con contenidos teóricos.</t>
  </si>
  <si>
    <t>Calificar la mera descripción del fenómeno observado sin exigir la fundamentación en leyes físicas o teorías químicas específicas como la teoría cinético-molecular.</t>
  </si>
  <si>
    <t>Resolver los problemas fisicoquímicos planteados mediante las leyes y teorías científicas adecuadas, razonando los procedimientos utilizados para encontrar las soluciones y expresando los resultados con corrección y precisión.</t>
  </si>
  <si>
    <t>Resolver problemas numéricos y conceptuales de física y química aplicando leyes científicas, justificando los pasos seguidos y expresando los resultados con sus unidades correspondientes.</t>
  </si>
  <si>
    <t>Resolver</t>
  </si>
  <si>
    <t>El alumnado entrega una resolución escrita de problemas donde se detalla el planteamiento, el desarrollo matemático justificado y la solución final con unidades del Sistema Internacional.</t>
  </si>
  <si>
    <t>Examen escrito</t>
  </si>
  <si>
    <t>Resolución de ejercicios prácticos sobre la estructura atómica, estados de la materia o concentraciones de disoluciones en el cuaderno o en pruebas de evaluación.</t>
  </si>
  <si>
    <t>Calificar exclusivamente el resultado numérico final obviando la evaluación del proceso lógico, la expresión de magnitudes o el uso correcto de unidades.</t>
  </si>
  <si>
    <t>Reconocer y describir situaciones problemáticas reales de índole científica y emprender iniciativas colaborativas en las que la ciencia, y en particular la física y la química, pueden contribuir a su solución, analizando críticamente su impacto en la sociedad y en el medio ambiente.</t>
  </si>
  <si>
    <t>Identificar problemas reales del entorno que requieran soluciones desde la física y la química, analizando críticamente su impacto social y proponiendo iniciativas científicas de mejora.</t>
  </si>
  <si>
    <t>Analizar</t>
  </si>
  <si>
    <t>El alumnado realiza un informe o mural digital que identifica un problema local y propone una solución técnica basada en leyes fisicoquímicas, evaluando su impacto social.</t>
  </si>
  <si>
    <t>Investigación grupal sobre un problema de sostenibilidad o salud en el barrio, aplicando conocimientos de química o energía para proponer mejoras técnicas.</t>
  </si>
  <si>
    <t>Calificar la intención social de la propuesta sin verificar que el alumno aplique correctamente conceptos de física o química en la solución planteada.</t>
  </si>
  <si>
    <t>Emplear las metodologías propias de la ciencia en la identificación y descripción de fenómenos científicos a partir de situaciones tanto observadas en el mundo natural como planteadas a través de enunciados con información textual, gráfica o numérica.</t>
  </si>
  <si>
    <t>Aplicar metodologías científicas para investigar fenómenos mediante preguntas contrastables, diferenciando el conocimiento científico de afirmaciones pseudocientíficas que carecen de base experimental y lógica.</t>
  </si>
  <si>
    <t>Aplicar</t>
  </si>
  <si>
    <t>El alumnado entrega un informe de indagación o ficha comparativa donde identifica variables, propone un diseño experimental y señala elementos pseudocientíficos en textos dados.</t>
  </si>
  <si>
    <t>Sesión de análisis de publicidad engañosa o noticias virales donde se debe proponer un método de validación científica para desmentir o confirmar afirmaciones.</t>
  </si>
  <si>
    <t>Limitar la evaluación al seguimiento de pasos de un guion de prácticas sin verificar la capacidad de distinguir ciencia de pseudociencia.</t>
  </si>
  <si>
    <t>Predecir, para las cuestiones planteadas, respuestas que se puedan comprobar con las herramientas y conocimientos adquiridos, tanto de forma experimental como deductiva, aplicando el razonamiento lógico-matemático en su proceso de validación.</t>
  </si>
  <si>
    <t>Diseñar planes de investigación y experimentos controlados para validar o rechazar hipótesis científicas, seleccionando las técnicas y herramientas más adecuadas según el problema planteado.</t>
  </si>
  <si>
    <t>Diseñar</t>
  </si>
  <si>
    <t>El alumnado entrega un guion de prácticas o protocolo experimental donde detalla los pasos, el material necesario y el control de variables para resolver un problema físico-químico.</t>
  </si>
  <si>
    <t>Sesión de laboratorio o taller de ciencias donde se propone un reto experimental y el alumnado debe planificar la metodología antes de ejecutarla.</t>
  </si>
  <si>
    <t>Evaluar únicamente el resultado final del experimento en lugar de la coherencia lógica del diseño previo y la correcta identificación de las variables dependientes e independientes.</t>
  </si>
  <si>
    <t>Aplicar las leyes y teorías científicas más importantes para validar hipótesis de manera informada y coherente con el conocimiento científico existente, diseñando los procedimientos experimentales o deductivos necesarios para resolverlas y analizando los resultados críticamente.</t>
  </si>
  <si>
    <t>Diseñar experimentos y formular hipótesis fundamentadas en leyes científicas para resolver problemas o comprobar fenómenos físicos y químicos de forma coherente.</t>
  </si>
  <si>
    <t>El alumnado entrega un informe de diseño experimental que incluye una hipótesis razonada y la descripción detallada de los pasos y materiales necesarios para su comprobación.</t>
  </si>
  <si>
    <t>Sesión de pre-laboratorio donde se plantea un reto científico y el alumnado debe proponer un método para medir variables o comprobar una ley.</t>
  </si>
  <si>
    <t>Evaluar la ejecución mecánica de una práctica de laboratorio (seguir una receta) en lugar de evaluar la capacidad de diseñar el procedimiento propio.</t>
  </si>
  <si>
    <t>Emplear fuentes variadas fiables y seguras para seleccionar, interpretar, organizar y comunicar información relativa a un proceso fisicoquímico concreto, relacionando entre sí lo que cada una de ellas contiene, extrayendo en cada caso lo más relevante para la resolución de un problema y desechando todo lo que sea irrelevante.</t>
  </si>
  <si>
    <t>Interpretar y comunicar información científica sobre procesos fisicoquímicos utilizando diversos formatos como tablas y gráficas, seleccionando los datos clave para resolver problemas específicos.</t>
  </si>
  <si>
    <t>Interpretar</t>
  </si>
  <si>
    <t>El alumnado realiza un informe o resolución de problemas donde traduce datos entre tablas, gráficas y enunciados, explicando las relaciones observadas en un fenómeno físico o químico.</t>
  </si>
  <si>
    <t>Análisis de gráficas de cambio de estado o de movimiento, donde se debe extraer información para predecir comportamientos o calcular magnitudes físicas.</t>
  </si>
  <si>
    <t>Evaluar únicamente la lectura de puntos aislados en una gráfica (coordenadas) sin exigir la interrelación entre los diferentes formatos de representación de la información.</t>
  </si>
  <si>
    <t>Utilizar adecuadamente las reglas básicas de la física y la química, incluyendo el uso correcto de varios sistemas de unidades, las herramientas matemáticas necesarias y las reglas de nomenclatura avanzadas, consiguiendo una comunicación efectiva con toda la comunidad científica.</t>
  </si>
  <si>
    <t>Aplicar correctamente la nomenclatura IUPAC, el sistema internacional de unidades y las herramientas matemáticas básicas para comunicar resultados científicos de forma precisa y estandarizada.</t>
  </si>
  <si>
    <t>El alumnado realiza ejercicios y problemas escritos donde nombra compuestos químicos, realiza cambios de unidades y resuelve ecuaciones, expresando los resultados con la notación y unidades correctas.</t>
  </si>
  <si>
    <t>Resolución de boletines de ejercicios de formulación y problemas de cálculo de magnitudes físicas durante las sesiones de práctica en el aula.</t>
  </si>
  <si>
    <t>Evaluar la resolución numérica de un problema como correcta a pesar de que el alumno no haya incluido las unidades de medida correspondientes.</t>
  </si>
  <si>
    <t>Aplicar con rigor las normas de uso de los espacios específicos de la ciencia, como el laboratorio de física y química, asegurando la salud propia y colectiva, la conservación sostenible del medio ambiente y el cuidado por las instalaciones.</t>
  </si>
  <si>
    <t>Aplicar las normas de seguridad y sostenibilidad en el laboratorio de física y química para garantizar un trabajo seguro y el cuidado del entorno.</t>
  </si>
  <si>
    <t>Experimentar</t>
  </si>
  <si>
    <t>El alumnado realiza prácticas de laboratorio siguiendo los protocolos de seguridad, gestionando correctamente los residuos y utilizando el material de forma responsable y cuidadosa.</t>
  </si>
  <si>
    <t>Observacion sistematica</t>
  </si>
  <si>
    <t>Sesiones prácticas en el laboratorio donde se manipulan sustancias o instrumentos que requieren el cumplimiento estricto de normas de seguridad y reciclaje.</t>
  </si>
  <si>
    <t>Evaluar el conocimiento de las normas de seguridad mediante un examen teórico escrito en lugar de observar su aplicación real en el laboratorio.</t>
  </si>
  <si>
    <t>Utilizar de forma eficiente recursos variados, tradicionales y digitales, mejorando el aprendizaje autónomo y la interacción con otros miembros de la comunidad educativa, de forma rigurosa y respetuosa y analizando críticamente las aportaciones de cada participante.</t>
  </si>
  <si>
    <t>Emplear herramientas digitales y bibliográficas para investigar contenidos científicos de forma autónoma, colaborando con respeto y evaluando críticamente las aportaciones del grupo.</t>
  </si>
  <si>
    <t>Utilizar</t>
  </si>
  <si>
    <t>El alumnado realiza un trabajo colaborativo en una plataforma digital donde se registran sus aportaciones individuales, la bibliografía consultada y los comentarios constructivos a sus compañeros.</t>
  </si>
  <si>
    <t>Investigación grupal sobre los modelos atómicos o la tabla periódica utilizando entornos virtuales de aprendizaje y herramientas de edición compartida.</t>
  </si>
  <si>
    <t>Evaluar únicamente la destreza técnica en el uso de la aplicación informática en lugar de la calidad y veracidad científica de la información seleccionada.</t>
  </si>
  <si>
    <t>Trabajar de forma versátil con medios variados, tradicionales y digitales, en la consulta de información y la creación de contenidos, seleccionando y empleando con criterio las fuentes y herramientas más fiables, desechando las menos adecuadas y mejorando el aprendizaje propio y colectivo.</t>
  </si>
  <si>
    <t>Seleccionar fuentes de información fiables y utilizar herramientas digitales o tradicionales para crear contenidos científicos que mejoren el aprendizaje individual y grupal.</t>
  </si>
  <si>
    <t>El alumnado entrega un producto digital o analógico (informe, presentación o póster) sobre un tema de Física y Química, incluyendo una bibliografía de fuentes contrastadas.</t>
  </si>
  <si>
    <t>Búsqueda de información sobre aplicaciones de los isótopos o contaminación ambiental para elaborar una infografía colaborativa utilizando herramientas digitales seguras.</t>
  </si>
  <si>
    <t>Evaluar la calidad estética del trabajo digital sin verificar si las fuentes científicas citadas son fiables o si se ha evitado el plagio.</t>
  </si>
  <si>
    <t>Establecer interacciones constructivas y coeducativas, emprendiendo actividades de cooperación e iniciando el uso de las estrategias propias del trabajo colaborativo, como forma de construir un medio de trabajo eficiente en la ciencia.</t>
  </si>
  <si>
    <t>Participar de forma activa y respetuosa en equipos de trabajo, asumiendo roles específicos para resolver tareas científicas de manera eficiente y colaborativa.</t>
  </si>
  <si>
    <t>Colaborar</t>
  </si>
  <si>
    <t>El alumnado realiza un registro de roles y tareas en un cuaderno de equipo durante las prácticas de laboratorio o proyectos de investigación.</t>
  </si>
  <si>
    <t>Organización de grupos de trabajo para realizar experimentos en el laboratorio o investigaciones bibliográficas sobre avances científicos y su impacto social.</t>
  </si>
  <si>
    <t>Evaluar el trabajo en equipo únicamente mediante una nota grupal en un informe escrito, sin observar el proceso de interacción y reparto de tareas.</t>
  </si>
  <si>
    <t>Emprender, de forma autónoma y de acuerdo a la metodología adecuada, proyectos científicos que involucren al alumnado en la mejora de la sociedad y que creen valor para el individuo y para la comunidad.</t>
  </si>
  <si>
    <t>Diseñar y ejecutar proyectos científicos guiados que aporten soluciones prácticas a problemas sociales, ambientales o de salud, fomentando el valor comunitario.</t>
  </si>
  <si>
    <t>El alumnado entrega un proyecto o informe técnico que propone soluciones científicas a un problema real de su entorno, como el reciclaje o la eficiencia energética.</t>
  </si>
  <si>
    <t>Trabajo cooperativo en el aula para identificar un problema local y proponer una intervención basada en el método científico.</t>
  </si>
  <si>
    <t>Evaluar el criterio mediante un examen teórico sobre conceptos de sostenibilidad en lugar de valorar el diseño y ejecución del proyecto práctico.</t>
  </si>
  <si>
    <t>Reconocer y valorar, a través del análisis histórico de los avances científicos logrados por mujeres y hombres, así como de situaciones y contextos actuales (líneas de investigación, instituciones científicas, etc.), que la ciencia es un proceso en permanente construcción y que esta tiene repercusiones e implicaciones importantes sobre la sociedad actual.</t>
  </si>
  <si>
    <t>Analizar la evolución de hallazgos científicos realizados por hombres y mujeres, valorando su carácter provisional y su impacto en el desarrollo tecnológico y social.</t>
  </si>
  <si>
    <t>El alumnado realiza una línea del tiempo o informe biográfico que vincula un descubrimiento específico con su contexto histórico, autores de ambos sexos y repercusiones ambientales.</t>
  </si>
  <si>
    <t>Investigación grupal sobre hitos de la Física y Química, como el modelo atómico o la tabla periódica, destacando el papel de las mujeres científicas.</t>
  </si>
  <si>
    <t>Evaluar este criterio mediante preguntas de memorización de nombres y fechas en un examen escrito, ignorando la reflexión sobre el impacto social y ambiental.</t>
  </si>
  <si>
    <t>Detectar las necesidades tecnológicas, ambientales, económicas y sociales más importantes que demanda la sociedad, entendiendo la capacidad de la ciencia para darles solución sostenible a través de la implicación de la ciudadanía.</t>
  </si>
  <si>
    <t>Identificar problemas actuales del entorno (sociales, ambientales o tecnológicos) y proponer cómo la ciencia y la participación ciudadana aportan soluciones sostenibles y eficaces.</t>
  </si>
  <si>
    <t>Identificar</t>
  </si>
  <si>
    <t>El alumnado realiza un informe o presentación digital donde señala necesidades reales de su comunidad y describe aplicaciones científicas concretas que contribuyen a su resolución.</t>
  </si>
  <si>
    <t>Investigación grupal sobre un problema de sostenibilidad local, como la gestión de residuos o el consumo energético, vinculándolo con avances en física o química.</t>
  </si>
  <si>
    <t>Evaluar el criterio mediante exámenes teóricos memorísticos sobre historia de la ciencia en lugar de analizar problemas reales y actuales del entorno cercano.</t>
  </si>
  <si>
    <t>Bloque</t>
  </si>
  <si>
    <t>#</t>
  </si>
  <si>
    <t>Saber oficial</t>
  </si>
  <si>
    <t>Dimensión</t>
  </si>
  <si>
    <t>Saber previo necesario</t>
  </si>
  <si>
    <t>Conexión competencial</t>
  </si>
  <si>
    <t>Ejemplo actividad de aula</t>
  </si>
  <si>
    <t>Saberes básicos del decreto</t>
  </si>
  <si>
    <t>Metodologías de la investigación científica: identificación y formulación de cuestiones, elaboración de hipótesis y comprobación experimental de las mismas.</t>
  </si>
  <si>
    <t>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</si>
  <si>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Diversos entornos y recursos de aprendizaje científico como el laboratorio o los entornos virtuales: materiales, sustancias y herramientas tecnológicas.</t>
  </si>
  <si>
    <t>Normas de uso de cada espacio, asegurando y protegiendo así la salud propia y comunitaria, la seguridad en las redes y el respeto hacia el medio ambiente.</t>
  </si>
  <si>
    <t>El lenguaje científico: unidades del Sistema Internacional y sus símbolos. Herramientas matemáticas básicas en diferentes escenarios científicos y de aprendizaje.</t>
  </si>
  <si>
    <t>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</si>
  <si>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Valoración de la cultura científica y del papel de científicos y científicas en los principales hitos históricos y actuales de la física y la química en el avance y la mejora de la sociedad.</t>
  </si>
  <si>
    <t>Teoría cinético-molecular: aplicación a observaciones sobre la materia explicando sus propiedades, los estados de agregación, los cambios de estado y la formación de mezclas y disoluciones.</t>
  </si>
  <si>
    <t>Experimentos relacionados con los sistemas materiales: conocimiento y descripción de sus propiedades, su composición y su clasificación.</t>
  </si>
  <si>
    <t>Estructura atómica: desarrollo histórico de los modelos atómicos, existencia, formación y propiedades de los isótopos y ordenación de los elementos en la tabla periódica.</t>
  </si>
  <si>
    <t>Principales compuestos químicos: su formación y sus propiedades físicas y químicas, valoración de sus aplicaciones. Masa atómica y masa molecular.</t>
  </si>
  <si>
    <t>Nomenclatura: participación de un lenguaje científico común y universal formulando y nombrando sustancias simples, iones monoatómicos y compuestos binarios mediante las reglas de nomenclatura de la IUPAC.</t>
  </si>
  <si>
    <t>La energía: formulación de cuestiones e hipótesis sobre la energía, propiedades y manifestaciones que la describan como la causa de todos los procesos de cambio.</t>
  </si>
  <si>
    <t>Diseño y comprobación experimental de hipótesis relacionadas con el uso doméstico e industrial de la energía en sus distintas formas y las transformaciones entre ellas.</t>
  </si>
  <si>
    <t>Elaboración fundamentada de hipótesis sobre el medio ambiente y la sostenibilidad a partir de las diferencias entre fuentes de energía renovables y no renovables.</t>
  </si>
  <si>
    <t>Efectos del calor sobre la materia: análisis de los efectos y aplicación en situaciones cotidianas.</t>
  </si>
  <si>
    <t>Naturaleza eléctrica de la materia: electrización de los cuerpos, circuitos eléctricos y la obtención de energía eléctrica. Concienciación sobre la necesidad del ahorro energético y la conservación sostenible del medio ambiente.</t>
  </si>
  <si>
    <t>Predicción de movimientos sencillos a partir de los conceptos de la cinemática, formulando hipótesis comprobables sobre valores futuros de estas magnitudes, validándolas a través del cálculo numérico, la interpretación de gráficas o el trabajo experimental.</t>
  </si>
  <si>
    <t>Las fuerzas como agentes de cambio: relación de los efectos de las fuerzas, tanto en el estado de movimiento o de reposo de un cuerpo como produciendo deformaciones en los sistemas sobre los que actúan.</t>
  </si>
  <si>
    <t>Aplicación de las leyes de Newton: observación de situaciones cotidianas o de laboratorio que permiten entender cómo se comportan los sistemas materiales ante la acción de las fuerzas y predecir los efectos de estas en situaciones cotidianas y de seguridad vial.</t>
  </si>
  <si>
    <t>Fenómenos gravitatorios, eléctricos y magnéticos: experimentos sencillos que evidencian la relación con las fuerzas de la naturaleza.</t>
  </si>
  <si>
    <t>Los sistemas materiales: análisis de los diferentes tipos de cambios que experimentan, relacionando las causas que los producen con las consecuencias que tienen.</t>
  </si>
  <si>
    <t>Interpretación macroscópica y microscópica de las reacciones químicas: explicación de las relaciones de la química con el medio ambiente, la tecnología y la sociedad.</t>
  </si>
  <si>
    <t>Ley de conservación de la masa y de la ley de las proporciones definidas: aplicación de estas leyes como evidencias experimentales que permiten validar el modelo atómico molecular de la materia.</t>
  </si>
  <si>
    <t>Factores que afectan a las reacciones químicas: predicción cualitativa de la evolución de las reacciones, entendiendo su importancia en la resolución de problemas actuales por parte de la ciencia. Cuarto curso</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</si>
  <si>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</si>
  <si>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</si>
  <si>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</si>
  <si>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</si>
  <si>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</si>
  <si>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</si>
  <si>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</si>
  <si>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</si>
  <si>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</si>
  <si>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</si>
  <si>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</si>
  <si>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básicos del entorno, pero presenta dificultades para explicarlos mediante leyes científicas o resolver problemas sencillos incluso con ayuda directa.
→ Nombra cambios de estado observados en la cocina pero no logra asociarlos a la teoría cinética de la materia.</t>
  </si>
  <si>
    <t>En proceso</t>
  </si>
  <si>
    <t>50-69%</t>
  </si>
  <si>
    <t>Describe fenómenos cotidianos utilizando terminología científica básica y resuelve problemas fisicoquímicos siguiendo modelos o plantillas pautadas, mostrando dificultades para razonar los procesos de forma autónoma.
→ Calcula la densidad de un objeto aplicando la fórmula tras ver un ejemplo, pero no explica por qué el objeto flota o se hunde en diferentes líquidos.</t>
  </si>
  <si>
    <t>Adquirido</t>
  </si>
  <si>
    <t>70-89%</t>
  </si>
  <si>
    <t>Comprende y explica con rigor fenómenos fisicoquímicos del entorno a partir de leyes y teorías, resuelve problemas razonando el procedimiento y reconoce situaciones problemáticas reales proponiendo iniciativas para mejorar la calidad de vida.
→ Explica el funcionamiento de un termómetro mediante la dilatación térmica y resuelve problemas de escalas de temperatura justificando cada paso del cálculo.</t>
  </si>
  <si>
    <t>Avanzado</t>
  </si>
  <si>
    <t>90-100%</t>
  </si>
  <si>
    <t>Relaciona y transfiere leyes científicas a contextos complejos e interdisciplinares, resuelve problemas con autonomía y rigor crítico, y diseña iniciativas colaborativas originales que aplican la ciencia para mejorar la realidad cercana.
→ Diseña un pequeño prototipo o campaña de concienciación sobre el uso de sustancias químicas domésticas, fundamentando sus riesgos y beneficios en leyes químicas y de seguridad ambiental.</t>
  </si>
  <si>
    <t>Muestra dificultades severas para identificar el lenguaje científico básico, cometiendo errores recurrentes en la nomenclatura IUPAC, el uso de unidades de medida y el lenguaje matemático. Incumple las normas de seguridad en el laboratorio y es incapaz de organizar información científica incluso con ayuda directa.
→ Un informe de laboratorio donde se omiten las unidades de medida, se confunden los símbolos de los elementos y no se respetan las normas básicas de manejo de sustancias.</t>
  </si>
  <si>
    <t>Aplica de forma guiada o en contextos muy sencillos las reglas de nomenclatura IUPAC y el uso de unidades. Sigue las normas de seguridad en el laboratorio bajo supervisión constante y produce tablas o gráficas básicas, aunque presenta imprecisiones en la interpretación de datos de fuentes externas.
→ Resolución de ejercicios de formulación de compuestos binarios con apoyo de una tabla periódica y elaboración de una gráfica de temperatura-tiempo con ayuda del docente.</t>
  </si>
  <si>
    <t>Maneja con soltura la nomenclatura IUPAC y el lenguaje matemático, utilizando correctamente las unidades del Sistema Internacional. Cumple con rigor las normas de seguridad en el laboratorio y selecciona información de fuentes fiables para comunicar resultados en diferentes formatos de manera autónoma.
→ Preparación de una disolución de concentración dada siguiendo el protocolo de seguridad, registrando los datos en una tabla y expresando el resultado final con las unidades y cifras significativas adecuadas.</t>
  </si>
  <si>
    <t>Integra y transfiere el lenguaje científico a contextos complejos, justificando la elección de unidades y formatos. Evalúa críticamente la fiabilidad de las fuentes y produce informes técnicos que demuestran la necesidad de una comunicación científica universal y precisa, liderando el cumplimiento de normas en el laboratorio.
→ Redacción de un informe de investigación original sobre las propiedades de una sustancia, comparando datos experimentales propios con bases de datos internacionales y utilizando una nomenclatura técnica impecable.</t>
  </si>
  <si>
    <t>Muestra dificultades significativas para acceder a plataformas digitales o seleccionar recursos, requiriendo supervisión constante para realizar tareas básicas de búsqueda de información o creación de contenidos muy elementales sin criterio de seguridad ni eficiencia.
→ El alumno no logra localizar de forma autónoma una simulación virtual de un átomo sugerida en clase o utiliza fuentes de información no fiables sin distinguir su validez científica.</t>
  </si>
  <si>
    <t>Utiliza recursos digitales y tradicionales de forma guiada para la consulta de información y la creación de materiales sencillos, cumpliendo con normas básicas de seguridad, aunque con una capacidad crítica limitada y una eficiencia mejorable en el trabajo en equipo.
→ Realiza una presentación de diapositivas sobre los estados de la materia copiando información de sitios web generales, sin citar fuentes y con un diseño que apenas facilita la comunicación del contenido.</t>
  </si>
  <si>
    <t>Emplea de forma eficiente y segura diversas plataformas para buscar información contrastada y crear materiales estructurados que comunican conceptos de Física y Química, demostrando autonomía en el aprendizaje y una colaboración efectiva en entornos digitales.
→ Elabora un informe digital de una práctica de laboratorio utilizando hojas de cálculo para representar gráficamente la ley de Boyle, seleccionando información de portales científicos reconocidos.</t>
  </si>
  <si>
    <t>Selecciona y utiliza con autonomía, creatividad y sentido crítico recursos avanzados, evaluando la fiabilidad de la información científica y produciendo materiales originales e integradores que optimizan la comunicación y el aprendizaje social en el grupo.
→ Diseña un muro digital colaborativo o una infografía interactiva sobre el impacto ambiental de los productos químicos de uso cotidiano, integrando vídeos, datos contrastados y facilitando el debate con sus compañeros.</t>
  </si>
  <si>
    <t>Portfolio / dosier</t>
  </si>
  <si>
    <t>Muestra una actitud pasiva o individualista en el trabajo grupal, requiriendo supervisión constante para realizar tareas básicas y sin establecer interacciones constructivas con sus iguales ni seguir la metodología científica sugerida.
→ El alumno no participa en el reparto de tareas durante una práctica de laboratorio sobre densidades y espera a que sus compañeros realicen las mediciones sin intervenir.</t>
  </si>
  <si>
    <t>Participa de forma guiada en actividades colaborativas y proyectos científicos sencillos, cumpliendo con las tareas asignadas pero con dificultades para proponer soluciones propias o para valorar de forma crítica el impacto de la ciencia.
→ El alumno colabora en el montaje de un circuito eléctrico siguiendo instrucciones directas, pero no propone mejoras ni ayuda a resolver dudas de sus compañeros de equipo.</t>
  </si>
  <si>
    <t>Establece interacciones constructivas y coeducativas, desarrollando proyectos científicos de forma autónoma mediante la metodología adecuada y comprendiendo la importancia de la ciencia en la mejora de la sociedad y el medio ambiente.
→ El alumno participa activamente en un proyecto sobre el ciclo del agua, repartiendo equitativamente el trabajo y analizando correctamente cómo la química ayuda a la potabilización.</t>
  </si>
  <si>
    <t>Potencia el crecimiento del equipo mediante un liderazgo ético y eficiente, integrando de manera crítica y creativa los avances científicos en la resolución de problemas sostenibles y transfiriendo sus aprendizajes a nuevos contextos.
→ El alumno lidera una investigación sobre energías renovables, proponiendo un prototipo innovador, evaluando su impacto ambiental y fomentando un debate crítico sobre el consumo energético en el aula.</t>
  </si>
  <si>
    <t>Exposición / interacción oral</t>
  </si>
  <si>
    <t>Identifica de forma aislada algunos descubrimientos científicos o nombres de científicos y científicas, sin reconocer el carácter colectivo de la ciencia ni su relación con las necesidades de la sociedad.
→ Nombra a Dalton o Curie pero es incapaz de explicar cómo sus descubrimientos influyeron en la tecnología actual o en qué contexto social trabajaban.</t>
  </si>
  <si>
    <t>Describe hitos científicos históricos reconociendo la autoría de hombres y mujeres, e identifica necesidades sociales básicas que la ciencia intenta resolver, aunque muestra dificultades para conectar la evolución científica con el progreso económico o ambiental.
→ Realiza una línea del tiempo sobre los modelos atómicos mencionando a los autores, indicando que la ciencia cambia con el tiempo, pero sin detallar la interacción con la sociedad de la época.</t>
  </si>
  <si>
    <t>Explica la ciencia como una construcción colectiva y evolutiva, valorando las aportaciones de diversos científicos y científicas. Relaciona con claridad los avances científicos con la resolución de necesidades tecnológicas, ambientales y sociales concretas.
→ Redacta un informe sobre el desarrollo de los nuevos materiales plásticos y sus alternativas, destacando el trabajo en equipo de la comunidad científica y el impacto ambiental y económico de estos avances.</t>
  </si>
  <si>
    <t>Analiza críticamente la interacción bidireccional entre ciencia y sociedad, argumentando cómo la colaboración colectiva y las demandas sociales impulsan el cambio científico. Evalúa el impacto ético y social de los avances tecnológicos con una perspectiva histórica y de género.
→ Participa en un debate o ensayo argumentativo sobre la transición energética, analizando cómo la presión social por la sostenibilidad acelera la investigación en química de baterías y el papel crucial de la cooperación internacional.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</si>
  <si>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</si>
  <si>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</si>
  <si>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</si>
  <si>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</si>
  <si>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</si>
  <si>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</si>
  <si>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</si>
  <si>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</si>
  <si>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</si>
  <si>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</si>
  <si>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de la Teoría Cinética Molecular (tipo PhET) que vinculen simultáneamente el movimiento de las partículas con la generación automática de gráficas de presión y temperatura.
• Presentación de leyes de los gases y cambios de estado mediante infografías que utilicen un código de colores consistente para las variables (ej. rojo para temperatura, azul para presión) en todos los materiales del tema.
• Proporcionar glosarios de términos científicos con apoyo visual (pictogramas o animaciones) y audiodescripciones que expliquen conceptos abstractos como la densidad o la masa atómica.</t>
  </si>
  <si>
    <t>Acción y expresión</t>
  </si>
  <si>
    <t>Proporcionar múltiples formas de acción y expresión</t>
  </si>
  <si>
    <t xml:space="preserve">
• Diseño de un prototipo físico o digital (maqueta o CAD) que aplique una ley física para resolver un problema doméstico, como un sistema de aislamiento térmico basado en la conductividad.
• Creación de un podcast de 'divulgación científica' donde el alumnado explique un fenómeno del entorno (como la formación de la lluvia ácida) utilizando correctamente la nomenclatura química.
• Resolución de problemas de estequiometría o cinemática mediante 'tableros de elección' donde puedan optar por una resolución matemática tradicional, un mapa conceptual de pasos o un vídeo demostrativo.</t>
  </si>
  <si>
    <t>Implicación / motivación</t>
  </si>
  <si>
    <t>Proporcionar múltiples formas de implicación</t>
  </si>
  <si>
    <t xml:space="preserve">
• Planteamiento de retos basados en el aprendizaje-servicio, como analizar la calidad del aire del centro educativo para proponer medidas de mejora basadas en la química atmosférica.
• Implementación de dinámicas de 'Escape Room' científico donde los códigos para avanzar dependan de la correcta aplicación de leyes fisicoquímicas en situaciones de emergencia ficticias.
• Uso de rúbricas de autoevaluación que permitan al alumnado elegir el nivel de complejidad de sus investigaciones de laboratorio, fomentando la autonomía y el ajuste de la dificultad.</t>
  </si>
  <si>
    <t>Proporcionar múltiples formas de representación para percibir y comprender la información científica.</t>
  </si>
  <si>
    <t xml:space="preserve">
• Uso de simulaciones interactivas (tipo PhET) con capas de información visual activables para observar variables microscópicas (choques moleculares, transferencia de electrones) antes de la experimentación física.
• Proporcionar guías de observación con apoyos visuales y pictogramas que identifiquen indicadores de reacción (cambio de color, efervescencia, precipitación) para facilitar la toma de datos sensoriales.
• Presentar los fundamentos teóricos mediante organizadores gráficos de causa-efecto que conecten explícitamente las variables de la hipótesis con los principios de la física o química implicados.</t>
  </si>
  <si>
    <t>Proporcionar múltiples formas de acción y expresión para demostrar el dominio de las destrezas científicas.</t>
  </si>
  <si>
    <t xml:space="preserve">
• Creación de un 'videoblog de laboratorio' donde el alumnado narre oralmente la formulación de su hipótesis y demuestre visualmente el montaje experimental y sus resultados.
• Construcción de modelos físicos tridimensionales o maquetas analógicas para explicar el razonamiento científico detrás de los resultados obtenidos en lugar de un informe escrito tradicional.
• Uso de herramientas digitales de toma de datos (sensores de smartphone o software de análisis de vídeo) para generar gráficas automáticas que apoyen la defensa de sus conclusiones.</t>
  </si>
  <si>
    <t>Proporcionar múltiples formas de implicación para captar el interés y mantener el esfuerzo.</t>
  </si>
  <si>
    <t xml:space="preserve">
• Iniciar la secuencia con un 'fenómeno discrepante' (un experimento con resultado contraintuitivo) para generar una necesidad espontánea de indagación y formulación de preguntas.
• Ofrecer un 'Menú de Experimentación' donde el alumnado elija entre investigar un fenómeno cotidiano (ej. corrosión de metales en casa) o un reto teórico de laboratorio con diferentes niveles de andamiaje.
• Implementar un sistema de 'revisión por pares' tipo congreso científico, donde el alumnado valide las hipótesis de otros grupos, fomentando la colaboración y la relevancia social de sus hallazgos.</t>
  </si>
  <si>
    <t xml:space="preserve">
• Utilizar tablas periódicas interactivas que vinculen el símbolo químico con modelos moleculares 3D y ejemplos de nomenclatura IUPAC en diferentes niveles de complejidad estructural.
• Presentar los protocolos de seguridad en el laboratorio mediante simuladores virtuales que permitan experimentar las consecuencias de acciones incorrectas de forma segura y visual.
• Emplear organizadores gráficos que conecten mediante códigos de colores las magnitudes físicas, sus símbolos matemáticos y sus unidades correspondientes en el Sistema Internacional.</t>
  </si>
  <si>
    <t xml:space="preserve">
• Diseñar informes de laboratorio en formatos diversos, permitiendo elegir entre un videoblog explicativo, una hoja de cálculo automatizada con gráficas o un póster científico digital.
• Resolver retos de formulación química mediante el uso de aplicaciones de construcción de moléculas que generen automáticamente el nombre IUPAC para verificar la composición.
• Demostrar el manejo de unidades de medida a través de la creación de tutoriales 'paso a paso' donde se explique oralmente o por escrito el proceso de conversión mediante factores de conversión.</t>
  </si>
  <si>
    <t xml:space="preserve">
• Implementar una dinámica de 'Auditoría Científica' donde el alumnado deba detectar y corregir errores técnicos en informes de investigación ficticios para ganar puntos de experto.
• Vincular el lenguaje químico con la realidad cotidiana mediante el análisis de etiquetas de productos domésticos, identificando componentes y evaluando su peligrosidad según pictogramas.
• Ofrecer opciones de investigación basadas en intereses personales (cosmética, deporte, cocina) donde sea imprescindible aplicar el rigor matemático y las normas de seguridad aprendidas.</t>
  </si>
  <si>
    <t>Proporcionar múltiples formas de representación para el acceso a la información científica digital.</t>
  </si>
  <si>
    <t xml:space="preserve">
• Ofrecer una curación de simuladores interactivos (tipo PhET o ChemCollective) con guías de exploración de distintos niveles de complejidad para visualizar conceptos abstractos como el enlace químico o las leyes de los gases.
• Proporcionar bancos de datos científicos reales (como bases de datos de elementos químicos o registros meteorológicos) en formatos duales: tablas descargables para hojas de cálculo y visualizaciones gráficas dinámicas.
• Utilizar códigos QR en el laboratorio que enlacen a videotutoriales con subtítulos y diagramas de flujo digitales sobre el uso seguro de instrumentos de medida y reactivos.</t>
  </si>
  <si>
    <t>Proporcionar múltiples formas de acción y expresión para la creación de contenido científico.</t>
  </si>
  <si>
    <t xml:space="preserve">
• Permitir que el informe de una investigación experimental se entregue en formatos diversos: un videoblog del proceso, una presentación interactiva en Genially o un podcast explicativo sobre las conclusiones obtenidas.
• Fomentar la creación de modelos atómicos o moleculares utilizando software de diseño 3D (como Tinkercad) o herramientas de dibujo vectorial, permitiendo la exportación en diferentes formatos digitales.
• Organizar debates en muros virtuales (tipo Padlet) donde el alumnado deba argumentar sobre temas sociocientíficos, integrando evidencias digitales como enlaces a artículos científicos y capturas de simulaciones.</t>
  </si>
  <si>
    <t>Proporcionar múltiples formas de implicación para fomentar la autonomía y el trabajo colaborativo.</t>
  </si>
  <si>
    <t xml:space="preserve">
• Diseñar un 'Breakout Edu' digital sobre la tabla periódica donde los equipos deban resolver retos de búsqueda crítica de información y seguridad digital para avanzar en la narrativa.
• Implementar un sistema de roles rotativos en proyectos digitales (coordinador de búsqueda, editor de contenido, verificador de fuentes, diseñador visual) para asegurar la participación equitativa en el equipo.
• Ofrecer la posibilidad de elegir el contexto de los problemas de física (deportes, tecnología, naturaleza) para que el alumnado aplique herramientas digitales de cálculo y representación en áreas de su interés personal.</t>
  </si>
  <si>
    <t xml:space="preserve">
• Utilizar simulaciones interactivas de reacciones químicas (tipo PhET) acompañadas de guías de niveles (básico, intermedio, avanzado) que permitan visualizar a nivel submicroscópico el impacto de catalizadores en la eficiencia industrial.
• Presentar dilemas éticos sobre avances científicos (como el uso de energía nuclear o plásticos) mediante organizadores gráficos comparativos que incluyan apoyos visuales, audios explicativos y textos con glosarios terminológicos integrados.
• Crear un 'Muro de la Ciencia Sostenible' digital donde la información sobre los ODS vinculados a la química se ofrezca en formatos diversos: infografías de datos, vídeos con subtítulos y modelos moleculares en 3D manipulables.</t>
  </si>
  <si>
    <t xml:space="preserve">
• Diseñar un proyecto de investigación colaborativo sobre la calidad del aire local donde los grupos elijan el producto final: un podcast de debate, un informe técnico de datos experimentales o una campaña de concienciación en vídeo.
• Implementar una 'Evaluación por Pares' mediante rúbricas gamificadas donde los alumnos validen los diseños experimentales de sus compañeros para la separación de mezclas, priorizando la sostenibilidad de los reactivos usados.
• Resolver retos de 'Escape Room' científico en grupos heterogéneos donde cada miembro aporte una destreza distinta: cálculo de concentraciones, interpretación de etiquetas de seguridad o síntesis de conclusiones éticas.</t>
  </si>
  <si>
    <t xml:space="preserve">
• Simular un 'Comité Científico de la ONU' donde cada alumno asuma un rol específico (químico ambiental, economista, ciudadano, ético) para decidir sobre la implantación de una industria química en su región.
• Vincular las prácticas de laboratorio con problemas reales del entorno (análisis de nitratos en aguas cercanas), permitiendo que los alumnos elijan qué variable específica investigar dentro del marco de la conservación ambiental.
• Establecer un sistema de 'Insignias de Competencia Colaborativa' que reconozca funciones clave en el equipo, como el 'Gestor de Residuos Sostenibles' o el 'Crítico de Evidencias', fomentando el sentido de pertenencia a la comunidad científica.</t>
  </si>
  <si>
    <t>Proporcionar múltiples formas de representación para comprender la ciencia como proceso evolutivo y social.</t>
  </si>
  <si>
    <t xml:space="preserve">
• Utilizar líneas de tiempo interactivas que vinculen hitos químicos (como el descubrimiento del radio o la síntesis del amoníaco) con el contexto sociopolítico y los avances tecnológicos derivados en cada época.
• Presentar estudios de caso sobre controversias científicas históricas (ej. la teoría del flogisto vs. la oxidación de Lavoisier) mediante diagramas de flujo que muestren cómo las nuevas evidencias obligan a cambiar los modelos previos.
• Facilitar infografías comparativas que desglosen el impacto ambiental y económico de materiales específicos (grafeno, plásticos biodegradables, tierras raras) desde su extracción hasta su reciclaje, usando códigos de color para distintos sectores sociales.</t>
  </si>
  <si>
    <t>Proporcionar múltiples formas de acción y expresión para demostrar la valoración del impacto científico.</t>
  </si>
  <si>
    <t xml:space="preserve">
• Simular un 'Comité de Ética Científica' donde el alumnado deba defender o cuestionar la financiación de un proyecto de investigación actual (ej. fusión nuclear o geoingeniería) mediante un informe técnico, un podcast o una presentación visual.
• Diseñar un 'Museo Virtual de los Errores Científicos' donde los estudiantes expliquen, a través de vídeos cortos o maquetas digitales, cómo teorías descartadas permitieron el avance hacia el conocimiento actual en física de partículas o modelos atómicos.
• Crear una campaña de comunicación social (en formato hilo de redes sociales, cartel publicitario o cuña de radio) que explique la importancia de la química verde en la resolución de un problema local de contaminación del agua o del aire.</t>
  </si>
  <si>
    <t>Proporcionar múltiples formas de implicación para conectar la ciencia con la realidad del alumnado.</t>
  </si>
  <si>
    <t xml:space="preserve">
• Implementar un proyecto de 'Ciencia Ciudadana' donde el alumnado recoja datos reales sobre la calidad del aire o niveles de ruido en su barrio, integrando sus resultados en una plataforma colectiva de investigación.
• Organizar debates de 'Elección de Prioridades' donde los estudiantes deban asignar un presupuesto limitado a diferentes retos de la Agenda 2030 relacionados con la química, justificando su decisión según el impacto social esperado.
• Plantear retos de 'Investigación Inversa' partiendo de un objeto cotidiano (un smartphone, una prenda deportiva) para rastrear colectivamente las innovaciones científicas necesarias para su fabricación y las consecuencias de su desecho.</t>
  </si>
  <si>
    <t>Mapeo CE → descriptores del Perfil de Salida</t>
  </si>
  <si>
    <t>Descriptores principales</t>
  </si>
  <si>
    <t>Descriptores secundarios</t>
  </si>
  <si>
    <t>Justificación</t>
  </si>
  <si>
    <t>STEM1, STEM2, STEM4</t>
  </si>
  <si>
    <t>CCL3, CPSAA4</t>
  </si>
  <si>
    <t>Se centra en la aplicación de leyes y teorías científicas para interpretar el entorno y resolver problemas, núcleo de la competencia STEM.</t>
  </si>
  <si>
    <t>STEM1, STEM2, CCL1</t>
  </si>
  <si>
    <t>CD1, CPSAA5</t>
  </si>
  <si>
    <t>Vincula el método científico (hipótesis y experimentación) con la capacidad de expresar y comunicar los hallazgos realizados.</t>
  </si>
  <si>
    <t>STEM1, CCL2, STEM2</t>
  </si>
  <si>
    <t>CD2, CC4</t>
  </si>
  <si>
    <t>Requiere el uso de lenguajes específicos (IUPAC, matemático) y normas de seguridad, integrando rigor científico y comunicación precisa.</t>
  </si>
  <si>
    <t>CD1, CD2, CD3</t>
  </si>
  <si>
    <t>CPSAA1, STEM3, CE3</t>
  </si>
  <si>
    <t>Enfocada en el uso crítico y seguro de plataformas digitales para el aprendizaje, la creación de contenidos y el trabajo en equipo.</t>
  </si>
  <si>
    <t>CPSAA3, CC3, STEM5</t>
  </si>
  <si>
    <t>CCL5, CP3</t>
  </si>
  <si>
    <t>Promueve el trabajo colaborativo bajo principios éticos y críticos, esenciales para la comunidad científica y la responsabilidad social.</t>
  </si>
  <si>
    <t>CC4, STEM5, CCEC1</t>
  </si>
  <si>
    <t>CC1, CPSAA2</t>
  </si>
  <si>
    <t>Analiza la ciencia como producto cultural y su impacto en la sociedad, el medio ambiente y la salud, fomentando una ciudadanía informada.</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</si>
  <si>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</si>
  <si>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</si>
  <si>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</si>
  <si>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</si>
  <si>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</si>
  <si>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</si>
  <si>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</si>
  <si>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</si>
  <si>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</si>
  <si>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autonómico específico para 3.º ESO. Identifica cómo se han desglosado los 5 bloques de saberes y si tu CCAA establece una vinculación obligatoria entre descriptores operativos y competencias específicas.</t>
  </si>
  <si>
    <t>Ve directo al Anexo de 'Saberes Básicos' y marca con fluorescente los que son nuevos respecto a la LOMCE, como los de sostenibilidad y perspectiva de género, ya que Inspección suele buscarlos específicamente.</t>
  </si>
  <si>
    <t>Listar las CE y criterios</t>
  </si>
  <si>
    <t>1.5 horas</t>
  </si>
  <si>
    <t>Mapea las 6 Competencias Específicas (CE) con sus 30 criterios de evaluación asociados. Crea una matriz donde cada criterio esté conectado a uno o varios de los 48 saberes básicos.</t>
  </si>
  <si>
    <t>No intentes evaluar los 30 criterios en cada trimestre; selecciona unos 10-12 por evaluación para que el cuaderno de notas sea manejable y real.</t>
  </si>
  <si>
    <t>Priorizar criterios e instrumentos</t>
  </si>
  <si>
    <t>2 horas</t>
  </si>
  <si>
    <t>Asigna instrumentos de evaluación a los criterios. Para Física y Química, diferencia entre criterios procedimentales (laboratorio/informes) y cognitivos (resolución de problemas/conceptos).</t>
  </si>
  <si>
    <t>Para la CE 2 (indagación), usa una rúbrica única de 'V de Gowin' o informe de laboratorio que sirva para todo el curso; ahorrarás horas de corrección y el alumno mecanizará el método científico.</t>
  </si>
  <si>
    <t>Distribuir saberes por trimestre</t>
  </si>
  <si>
    <t>Organiza los 48 saberes en los tres trimestres. Dado que son 3 horas semanales, el primer trimestre suele centrarse en materia, el segundo en cambios químicos y el tercero en energía/electricidad.</t>
  </si>
  <si>
    <t>El bloque de 'La materia' es el más denso (casi el 40% de los saberes); si no terminas el modelo atómico antes de Navidad, no llegarás a ver Reacciones Químicas con profundidad.</t>
  </si>
  <si>
    <t>Diseñar una SDA tipo por trimestre</t>
  </si>
  <si>
    <t>3 horas</t>
  </si>
  <si>
    <t>Crea una Situación de Aprendizaje (SDA) que actúe como eje vertebrador. Debe partir de un reto real (ej. ¿Cómo reducir la huella de carbono en el centro?) y movilizar varios criterios a la vez.</t>
  </si>
  <si>
    <t>En 3.º ESO funciona muy bien la SDA de 'Detective de Etiquetas': analizar la composición química de productos cotidianos. Cubre saberes de mezclas, sustancias puras y formulación de forma motivadora.</t>
  </si>
  <si>
    <t>Establecer ponderaciones del departamento</t>
  </si>
  <si>
    <t>Decide el peso de cada Competencia Específica en la nota final. Bajo LOMLOE, la calificación debe basarse en el grado de adquisición de las CE, no solo en la media aritmética de exámenes.</t>
  </si>
  <si>
    <t>No des más de un 40-50% de peso a la CE relacionada con 'resolución de problemas' si quieres que los alumnos que brillan en laboratorio o comunicación científica (CE 4) tengan opciones de éxito.</t>
  </si>
  <si>
    <t>Documentar atención a la diversidad y recuperación</t>
  </si>
  <si>
    <t>Redacta las medidas DUA (Diseño Universal para el Aprendizaje) y cómo recuperarás los criterios no alcanzados. Define actividades de refuerzo para el alumnado con dificultades en el cálculo matemático.</t>
  </si>
  <si>
    <t>Ten preparado un 'banco de problemas graduados' (nivel bronce, plata, oro); permite que los alumnos con ACNS o dificultades matemáticas alcancen los mínimos de los criterios sin bloquearse con el álgebra.</t>
  </si>
  <si>
    <t>Calculadora de ponderaciones — edita los pesos y mantén el total en 100 %</t>
  </si>
  <si>
    <t>Descripción breve</t>
  </si>
  <si>
    <t>Peso sugerido IA %</t>
  </si>
  <si>
    <t>Peso editable %</t>
  </si>
  <si>
    <t>Observaciones</t>
  </si>
  <si>
    <t>Comprender y explicar con rigor los fenómenos fisicoquímicos cotidianos a partir de los principios, teorías y leyes científicas adecuadas, expresándolos de manera argumentada, util</t>
  </si>
  <si>
    <t>Resolver los problemas fisicoquímicos planteados mediante las leyes y teorías científicas adecuadas, razonando los procedimientos utilizados para encontrar las soluciones y expresa</t>
  </si>
  <si>
    <t>Reconocer y describir situaciones problemáticas reales de índole científica y emprender iniciativas colaborativas en las que la ciencia, y en particular la física y la química, pue</t>
  </si>
  <si>
    <t>Emplear las metodologías propias de la ciencia en la identificación y descripción de fenómenos científicos a partir de situaciones tanto observadas en el mundo natural como plantea</t>
  </si>
  <si>
    <t xml:space="preserve">Predecir, para las cuestiones planteadas, respuestas que se puedan comprobar con las herramientas y conocimientos adquiridos, tanto de forma experimental como deductiva, aplicando </t>
  </si>
  <si>
    <t>Aplicar las leyes y teorías científicas más importantes para validar hipótesis de manera informada y coherente con el conocimiento científico existente, diseñando los procedimiento</t>
  </si>
  <si>
    <t>Emplear fuentes variadas fiables y seguras para seleccionar, interpretar, organizar y comunicar información relativa a un proceso fisicoquímico concreto, relacionando entre sí lo q</t>
  </si>
  <si>
    <t>Utilizar adecuadamente las reglas básicas de la física y la química, incluyendo el uso correcto de varios sistemas de unidades, las herramientas matemáticas necesarias y las reglas</t>
  </si>
  <si>
    <t>Aplicar con rigor las normas de uso de los espacios específicos de la ciencia, como el laboratorio de física y química, asegurando la salud propia y colectiva, la conservación sost</t>
  </si>
  <si>
    <t xml:space="preserve">Utilizar de forma eficiente recursos variados, tradicionales y digitales, mejorando el aprendizaje autónomo y la interacción con otros miembros de la comunidad educativa, de forma </t>
  </si>
  <si>
    <t>Trabajar de forma versátil con medios variados, tradicionales y digitales, en la consulta de información y la creación de contenidos, seleccionando y empleando con criterio las fue</t>
  </si>
  <si>
    <t>Establecer interacciones constructivas y coeducativas, emprendiendo actividades de cooperación e iniciando el uso de las estrategias propias del trabajo colaborativo, como forma de</t>
  </si>
  <si>
    <t>Emprender, de forma autónoma y de acuerdo a la metodología adecuada, proyectos científicos que involucren al alumnado en la mejora de la sociedad y que creen valor para el individu</t>
  </si>
  <si>
    <t>Reconocer y valorar, a través del análisis histórico de los avances científicos logrados por mujeres y hombres, así como de situaciones y contextos actuales (líneas de investigació</t>
  </si>
  <si>
    <t>Detectar las necesidades tecnológicas, ambientales, económicas y sociales más importantes que demanda la sociedad, entendiendo la capacidad de la ciencia para darles solución soste</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</si>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</sst>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15</v>
      </c>
    </row>
    <row r="9" spans="1:2">
      <c r="A9" s="4" t="s">
        <v>13</v>
      </c>
      <c r="B9" s="5">
        <v>25</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284</v>
      </c>
      <c r="B1" s="3"/>
      <c r="C1" s="3"/>
      <c r="D1" s="3"/>
    </row>
    <row r="2" spans="1:4">
      <c r="A2" s="6" t="s">
        <v>205</v>
      </c>
      <c r="B2" s="6" t="s">
        <v>285</v>
      </c>
      <c r="C2" s="6" t="s">
        <v>286</v>
      </c>
      <c r="D2" s="6" t="s">
        <v>287</v>
      </c>
    </row>
    <row r="3" spans="1:4">
      <c r="A3" s="5" t="s">
        <v>35</v>
      </c>
      <c r="B3" s="5" t="s">
        <v>288</v>
      </c>
      <c r="C3" s="5" t="s">
        <v>289</v>
      </c>
      <c r="D3" s="5" t="s">
        <v>290</v>
      </c>
    </row>
    <row r="4" spans="1:4">
      <c r="A4" s="5" t="s">
        <v>42</v>
      </c>
      <c r="B4" s="5" t="s">
        <v>291</v>
      </c>
      <c r="C4" s="5" t="s">
        <v>292</v>
      </c>
      <c r="D4" s="5" t="s">
        <v>293</v>
      </c>
    </row>
    <row r="5" spans="1:4">
      <c r="A5" s="5" t="s">
        <v>49</v>
      </c>
      <c r="B5" s="5" t="s">
        <v>294</v>
      </c>
      <c r="C5" s="5" t="s">
        <v>295</v>
      </c>
      <c r="D5" s="5" t="s">
        <v>296</v>
      </c>
    </row>
    <row r="6" spans="1:4">
      <c r="A6" s="5" t="s">
        <v>56</v>
      </c>
      <c r="B6" s="5" t="s">
        <v>297</v>
      </c>
      <c r="C6" s="5" t="s">
        <v>298</v>
      </c>
      <c r="D6" s="5" t="s">
        <v>299</v>
      </c>
    </row>
    <row r="7" spans="1:4">
      <c r="A7" s="5" t="s">
        <v>63</v>
      </c>
      <c r="B7" s="5" t="s">
        <v>300</v>
      </c>
      <c r="C7" s="5" t="s">
        <v>301</v>
      </c>
      <c r="D7" s="5" t="s">
        <v>302</v>
      </c>
    </row>
    <row r="8" spans="1:4">
      <c r="A8" s="5" t="s">
        <v>70</v>
      </c>
      <c r="B8" s="5" t="s">
        <v>303</v>
      </c>
      <c r="C8" s="5" t="s">
        <v>304</v>
      </c>
      <c r="D8" s="5" t="s">
        <v>305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306</v>
      </c>
    </row>
    <row r="2" spans="1:1">
      <c r="A2" t="s">
        <v>307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308</v>
      </c>
      <c r="B1" s="3"/>
      <c r="C1" s="3"/>
      <c r="D1" s="3"/>
      <c r="E1" s="3"/>
    </row>
    <row r="2" spans="1:5">
      <c r="A2" s="6" t="s">
        <v>172</v>
      </c>
      <c r="B2" s="6" t="s">
        <v>309</v>
      </c>
      <c r="C2" s="6" t="s">
        <v>310</v>
      </c>
      <c r="D2" s="6" t="s">
        <v>311</v>
      </c>
      <c r="E2" s="6" t="s">
        <v>312</v>
      </c>
    </row>
    <row r="3" spans="1:5">
      <c r="A3" s="5">
        <v>1</v>
      </c>
      <c r="B3" s="5" t="s">
        <v>313</v>
      </c>
      <c r="C3" s="5" t="s">
        <v>314</v>
      </c>
      <c r="D3" s="5" t="s">
        <v>315</v>
      </c>
      <c r="E3" s="5" t="s">
        <v>316</v>
      </c>
    </row>
    <row r="4" spans="1:5">
      <c r="A4" s="5">
        <v>2</v>
      </c>
      <c r="B4" s="5" t="s">
        <v>317</v>
      </c>
      <c r="C4" s="5" t="s">
        <v>318</v>
      </c>
      <c r="D4" s="5" t="s">
        <v>319</v>
      </c>
      <c r="E4" s="5" t="s">
        <v>320</v>
      </c>
    </row>
    <row r="5" spans="1:5">
      <c r="A5" s="5">
        <v>3</v>
      </c>
      <c r="B5" s="5" t="s">
        <v>321</v>
      </c>
      <c r="C5" s="5" t="s">
        <v>322</v>
      </c>
      <c r="D5" s="5" t="s">
        <v>323</v>
      </c>
      <c r="E5" s="5" t="s">
        <v>324</v>
      </c>
    </row>
    <row r="6" spans="1:5">
      <c r="A6" s="5">
        <v>4</v>
      </c>
      <c r="B6" s="5" t="s">
        <v>325</v>
      </c>
      <c r="C6" s="5" t="s">
        <v>318</v>
      </c>
      <c r="D6" s="5" t="s">
        <v>326</v>
      </c>
      <c r="E6" s="5" t="s">
        <v>327</v>
      </c>
    </row>
    <row r="7" spans="1:5">
      <c r="A7" s="5">
        <v>5</v>
      </c>
      <c r="B7" s="5" t="s">
        <v>328</v>
      </c>
      <c r="C7" s="5" t="s">
        <v>329</v>
      </c>
      <c r="D7" s="5" t="s">
        <v>330</v>
      </c>
      <c r="E7" s="5" t="s">
        <v>331</v>
      </c>
    </row>
    <row r="8" spans="1:5">
      <c r="A8" s="5">
        <v>6</v>
      </c>
      <c r="B8" s="5" t="s">
        <v>332</v>
      </c>
      <c r="C8" s="5" t="s">
        <v>314</v>
      </c>
      <c r="D8" s="5" t="s">
        <v>333</v>
      </c>
      <c r="E8" s="5" t="s">
        <v>334</v>
      </c>
    </row>
    <row r="9" spans="1:5">
      <c r="A9" s="5">
        <v>7</v>
      </c>
      <c r="B9" s="5" t="s">
        <v>335</v>
      </c>
      <c r="C9" s="5" t="s">
        <v>318</v>
      </c>
      <c r="D9" s="5" t="s">
        <v>336</v>
      </c>
      <c r="E9" s="5" t="s">
        <v>337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338</v>
      </c>
      <c r="B1" s="3"/>
      <c r="C1" s="3"/>
      <c r="D1" s="3"/>
      <c r="E1" s="3"/>
      <c r="F1" s="3"/>
    </row>
    <row r="2" spans="1:6">
      <c r="A2" s="6" t="s">
        <v>28</v>
      </c>
      <c r="B2" s="6" t="s">
        <v>76</v>
      </c>
      <c r="C2" s="6" t="s">
        <v>339</v>
      </c>
      <c r="D2" s="6" t="s">
        <v>340</v>
      </c>
      <c r="E2" s="6" t="s">
        <v>341</v>
      </c>
      <c r="F2" s="6" t="s">
        <v>342</v>
      </c>
    </row>
    <row r="3" spans="1:6">
      <c r="A3" s="5">
        <v>1.1</v>
      </c>
      <c r="B3" s="5" t="s">
        <v>35</v>
      </c>
      <c r="C3" s="5" t="s">
        <v>343</v>
      </c>
      <c r="D3" s="7">
        <v>8.33</v>
      </c>
      <c r="E3" s="7">
        <v>8.33</v>
      </c>
      <c r="F3" s="5"/>
    </row>
    <row r="4" spans="1:6">
      <c r="A4" s="5">
        <v>1.2</v>
      </c>
      <c r="B4" s="5" t="s">
        <v>35</v>
      </c>
      <c r="C4" s="5" t="s">
        <v>344</v>
      </c>
      <c r="D4" s="7">
        <v>8.33</v>
      </c>
      <c r="E4" s="7">
        <v>8.33</v>
      </c>
      <c r="F4" s="5"/>
    </row>
    <row r="5" spans="1:6">
      <c r="A5" s="5">
        <v>1.3</v>
      </c>
      <c r="B5" s="5" t="s">
        <v>35</v>
      </c>
      <c r="C5" s="5" t="s">
        <v>345</v>
      </c>
      <c r="D5" s="7">
        <v>8.33</v>
      </c>
      <c r="E5" s="7">
        <v>8.33</v>
      </c>
      <c r="F5" s="5"/>
    </row>
    <row r="6" spans="1:6">
      <c r="A6" s="5">
        <v>2.1</v>
      </c>
      <c r="B6" s="5" t="s">
        <v>42</v>
      </c>
      <c r="C6" s="5" t="s">
        <v>346</v>
      </c>
      <c r="D6" s="7"/>
      <c r="E6" s="7">
        <v>6.67</v>
      </c>
      <c r="F6" s="5"/>
    </row>
    <row r="7" spans="1:6">
      <c r="A7" s="5">
        <v>2.2</v>
      </c>
      <c r="B7" s="5" t="s">
        <v>42</v>
      </c>
      <c r="C7" s="5" t="s">
        <v>347</v>
      </c>
      <c r="D7" s="7"/>
      <c r="E7" s="7">
        <v>6.67</v>
      </c>
      <c r="F7" s="5"/>
    </row>
    <row r="8" spans="1:6">
      <c r="A8" s="5">
        <v>2.3</v>
      </c>
      <c r="B8" s="5" t="s">
        <v>42</v>
      </c>
      <c r="C8" s="5" t="s">
        <v>348</v>
      </c>
      <c r="D8" s="7"/>
      <c r="E8" s="7">
        <v>6.67</v>
      </c>
      <c r="F8" s="5"/>
    </row>
    <row r="9" spans="1:6">
      <c r="A9" s="5">
        <v>3.1</v>
      </c>
      <c r="B9" s="5" t="s">
        <v>49</v>
      </c>
      <c r="C9" s="5" t="s">
        <v>349</v>
      </c>
      <c r="D9" s="7">
        <v>6.67</v>
      </c>
      <c r="E9" s="7">
        <v>6.67</v>
      </c>
      <c r="F9" s="5"/>
    </row>
    <row r="10" spans="1:6">
      <c r="A10" s="5">
        <v>3.2</v>
      </c>
      <c r="B10" s="5" t="s">
        <v>49</v>
      </c>
      <c r="C10" s="5" t="s">
        <v>350</v>
      </c>
      <c r="D10" s="7">
        <v>6.67</v>
      </c>
      <c r="E10" s="7">
        <v>6.67</v>
      </c>
      <c r="F10" s="5"/>
    </row>
    <row r="11" spans="1:6">
      <c r="A11" s="5">
        <v>3.3</v>
      </c>
      <c r="B11" s="5" t="s">
        <v>49</v>
      </c>
      <c r="C11" s="5" t="s">
        <v>351</v>
      </c>
      <c r="D11" s="7">
        <v>6.67</v>
      </c>
      <c r="E11" s="7">
        <v>6.67</v>
      </c>
      <c r="F11" s="5"/>
    </row>
    <row r="12" spans="1:6">
      <c r="A12" s="5">
        <v>4.1</v>
      </c>
      <c r="B12" s="5" t="s">
        <v>56</v>
      </c>
      <c r="C12" s="5" t="s">
        <v>352</v>
      </c>
      <c r="D12" s="7">
        <v>7.5</v>
      </c>
      <c r="E12" s="7">
        <v>7.5</v>
      </c>
      <c r="F12" s="5"/>
    </row>
    <row r="13" spans="1:6">
      <c r="A13" s="5">
        <v>4.2</v>
      </c>
      <c r="B13" s="5" t="s">
        <v>56</v>
      </c>
      <c r="C13" s="5" t="s">
        <v>353</v>
      </c>
      <c r="D13" s="7">
        <v>7.5</v>
      </c>
      <c r="E13" s="7">
        <v>7.5</v>
      </c>
      <c r="F13" s="5"/>
    </row>
    <row r="14" spans="1:6">
      <c r="A14" s="5">
        <v>5.1</v>
      </c>
      <c r="B14" s="5" t="s">
        <v>63</v>
      </c>
      <c r="C14" s="5" t="s">
        <v>354</v>
      </c>
      <c r="D14" s="7">
        <v>10.0</v>
      </c>
      <c r="E14" s="7">
        <v>10.0</v>
      </c>
      <c r="F14" s="5"/>
    </row>
    <row r="15" spans="1:6">
      <c r="A15" s="5">
        <v>5.2</v>
      </c>
      <c r="B15" s="5" t="s">
        <v>63</v>
      </c>
      <c r="C15" s="5" t="s">
        <v>355</v>
      </c>
      <c r="D15" s="7">
        <v>10.0</v>
      </c>
      <c r="E15" s="7">
        <v>10.0</v>
      </c>
      <c r="F15" s="5"/>
    </row>
    <row r="16" spans="1:6">
      <c r="A16" s="5">
        <v>6.1</v>
      </c>
      <c r="B16" s="5" t="s">
        <v>70</v>
      </c>
      <c r="C16" s="5" t="s">
        <v>356</v>
      </c>
      <c r="D16" s="7">
        <v>7.5</v>
      </c>
      <c r="E16" s="7">
        <v>7.5</v>
      </c>
      <c r="F16" s="5"/>
    </row>
    <row r="17" spans="1:6">
      <c r="A17" s="5">
        <v>6.2</v>
      </c>
      <c r="B17" s="5" t="s">
        <v>70</v>
      </c>
      <c r="C17" s="5" t="s">
        <v>357</v>
      </c>
      <c r="D17" s="7">
        <v>7.5</v>
      </c>
      <c r="E17" s="7">
        <v>7.5</v>
      </c>
      <c r="F17" s="5"/>
    </row>
    <row r="18" spans="1:6">
      <c r="A18" s="5" t="s">
        <v>358</v>
      </c>
      <c r="B18" s="5"/>
      <c r="C18" s="5"/>
      <c r="D18" s="7"/>
      <c r="E18" s="7">
        <f>SUM(E3:E17)</f>
        <v>115.010000000000005</v>
      </c>
      <c r="F18" s="5" t="s">
        <v>359</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360</v>
      </c>
      <c r="B1" s="6" t="s">
        <v>361</v>
      </c>
      <c r="C1" s="6">
        <v>1.1</v>
      </c>
      <c r="D1" s="6">
        <v>1.2</v>
      </c>
      <c r="E1" s="6">
        <v>1.3</v>
      </c>
      <c r="F1" s="6">
        <v>2.1</v>
      </c>
      <c r="G1" s="6">
        <v>2.2</v>
      </c>
      <c r="H1" s="6">
        <v>2.3</v>
      </c>
      <c r="I1" s="6">
        <v>3.1</v>
      </c>
      <c r="J1" s="6">
        <v>3.2</v>
      </c>
      <c r="K1" s="6">
        <v>3.3</v>
      </c>
      <c r="L1" s="6">
        <v>4.1</v>
      </c>
      <c r="M1" s="6">
        <v>4.2</v>
      </c>
      <c r="N1" s="6">
        <v>5.1</v>
      </c>
      <c r="O1" s="6">
        <v>5.2</v>
      </c>
      <c r="P1" s="6">
        <v>6.1</v>
      </c>
      <c r="Q1" s="6">
        <v>6.2</v>
      </c>
      <c r="R1" s="6" t="s">
        <v>362</v>
      </c>
      <c r="S1" s="6" t="s">
        <v>342</v>
      </c>
    </row>
    <row r="2" spans="1:19">
      <c r="A2" s="5" t="s">
        <v>363</v>
      </c>
      <c r="B2" s="5"/>
      <c r="C2" s="5"/>
      <c r="D2" s="5"/>
      <c r="E2" s="5"/>
      <c r="F2" s="5"/>
      <c r="G2" s="5"/>
      <c r="H2" s="5"/>
      <c r="I2" s="5"/>
      <c r="J2" s="5"/>
      <c r="K2" s="5"/>
      <c r="L2" s="5"/>
      <c r="M2" s="5"/>
      <c r="N2" s="5"/>
      <c r="O2" s="5"/>
      <c r="P2" s="5"/>
      <c r="Q2" s="5"/>
      <c r="R2" s="5" t="str">
        <f>IFERROR(AVERAGE(C2:Q2),"")</f>
        <v/>
      </c>
      <c r="S2" s="5"/>
    </row>
    <row r="3" spans="1:19">
      <c r="A3" s="5" t="s">
        <v>364</v>
      </c>
      <c r="B3" s="5"/>
      <c r="C3" s="5"/>
      <c r="D3" s="5"/>
      <c r="E3" s="5"/>
      <c r="F3" s="5"/>
      <c r="G3" s="5"/>
      <c r="H3" s="5"/>
      <c r="I3" s="5"/>
      <c r="J3" s="5"/>
      <c r="K3" s="5"/>
      <c r="L3" s="5"/>
      <c r="M3" s="5"/>
      <c r="N3" s="5"/>
      <c r="O3" s="5"/>
      <c r="P3" s="5"/>
      <c r="Q3" s="5"/>
      <c r="R3" s="5" t="str">
        <f>IFERROR(AVERAGE(C3:Q3),"")</f>
        <v/>
      </c>
      <c r="S3" s="5"/>
    </row>
    <row r="4" spans="1:19">
      <c r="A4" s="5" t="s">
        <v>365</v>
      </c>
      <c r="B4" s="5"/>
      <c r="C4" s="5"/>
      <c r="D4" s="5"/>
      <c r="E4" s="5"/>
      <c r="F4" s="5"/>
      <c r="G4" s="5"/>
      <c r="H4" s="5"/>
      <c r="I4" s="5"/>
      <c r="J4" s="5"/>
      <c r="K4" s="5"/>
      <c r="L4" s="5"/>
      <c r="M4" s="5"/>
      <c r="N4" s="5"/>
      <c r="O4" s="5"/>
      <c r="P4" s="5"/>
      <c r="Q4" s="5"/>
      <c r="R4" s="5" t="str">
        <f>IFERROR(AVERAGE(C4:Q4),"")</f>
        <v/>
      </c>
      <c r="S4" s="5"/>
    </row>
    <row r="5" spans="1:19">
      <c r="A5" s="5" t="s">
        <v>366</v>
      </c>
      <c r="B5" s="5"/>
      <c r="C5" s="5"/>
      <c r="D5" s="5"/>
      <c r="E5" s="5"/>
      <c r="F5" s="5"/>
      <c r="G5" s="5"/>
      <c r="H5" s="5"/>
      <c r="I5" s="5"/>
      <c r="J5" s="5"/>
      <c r="K5" s="5"/>
      <c r="L5" s="5"/>
      <c r="M5" s="5"/>
      <c r="N5" s="5"/>
      <c r="O5" s="5"/>
      <c r="P5" s="5"/>
      <c r="Q5" s="5"/>
      <c r="R5" s="5" t="str">
        <f>IFERROR(AVERAGE(C5:Q5),"")</f>
        <v/>
      </c>
      <c r="S5" s="5"/>
    </row>
    <row r="6" spans="1:19">
      <c r="A6" s="5" t="s">
        <v>367</v>
      </c>
      <c r="B6" s="5"/>
      <c r="C6" s="5"/>
      <c r="D6" s="5"/>
      <c r="E6" s="5"/>
      <c r="F6" s="5"/>
      <c r="G6" s="5"/>
      <c r="H6" s="5"/>
      <c r="I6" s="5"/>
      <c r="J6" s="5"/>
      <c r="K6" s="5"/>
      <c r="L6" s="5"/>
      <c r="M6" s="5"/>
      <c r="N6" s="5"/>
      <c r="O6" s="5"/>
      <c r="P6" s="5"/>
      <c r="Q6" s="5"/>
      <c r="R6" s="5" t="str">
        <f>IFERROR(AVERAGE(C6:Q6),"")</f>
        <v/>
      </c>
      <c r="S6" s="5"/>
    </row>
    <row r="7" spans="1:19">
      <c r="A7" s="5" t="s">
        <v>368</v>
      </c>
      <c r="B7" s="5"/>
      <c r="C7" s="5"/>
      <c r="D7" s="5"/>
      <c r="E7" s="5"/>
      <c r="F7" s="5"/>
      <c r="G7" s="5"/>
      <c r="H7" s="5"/>
      <c r="I7" s="5"/>
      <c r="J7" s="5"/>
      <c r="K7" s="5"/>
      <c r="L7" s="5"/>
      <c r="M7" s="5"/>
      <c r="N7" s="5"/>
      <c r="O7" s="5"/>
      <c r="P7" s="5"/>
      <c r="Q7" s="5"/>
      <c r="R7" s="5" t="str">
        <f>IFERROR(AVERAGE(C7:Q7),"")</f>
        <v/>
      </c>
      <c r="S7" s="5"/>
    </row>
    <row r="8" spans="1:19">
      <c r="A8" s="5" t="s">
        <v>369</v>
      </c>
      <c r="B8" s="5"/>
      <c r="C8" s="5"/>
      <c r="D8" s="5"/>
      <c r="E8" s="5"/>
      <c r="F8" s="5"/>
      <c r="G8" s="5"/>
      <c r="H8" s="5"/>
      <c r="I8" s="5"/>
      <c r="J8" s="5"/>
      <c r="K8" s="5"/>
      <c r="L8" s="5"/>
      <c r="M8" s="5"/>
      <c r="N8" s="5"/>
      <c r="O8" s="5"/>
      <c r="P8" s="5"/>
      <c r="Q8" s="5"/>
      <c r="R8" s="5" t="str">
        <f>IFERROR(AVERAGE(C8:Q8),"")</f>
        <v/>
      </c>
      <c r="S8" s="5"/>
    </row>
    <row r="9" spans="1:19">
      <c r="A9" s="5" t="s">
        <v>370</v>
      </c>
      <c r="B9" s="5"/>
      <c r="C9" s="5"/>
      <c r="D9" s="5"/>
      <c r="E9" s="5"/>
      <c r="F9" s="5"/>
      <c r="G9" s="5"/>
      <c r="H9" s="5"/>
      <c r="I9" s="5"/>
      <c r="J9" s="5"/>
      <c r="K9" s="5"/>
      <c r="L9" s="5"/>
      <c r="M9" s="5"/>
      <c r="N9" s="5"/>
      <c r="O9" s="5"/>
      <c r="P9" s="5"/>
      <c r="Q9" s="5"/>
      <c r="R9" s="5" t="str">
        <f>IFERROR(AVERAGE(C9:Q9),"")</f>
        <v/>
      </c>
      <c r="S9" s="5"/>
    </row>
    <row r="10" spans="1:19">
      <c r="A10" s="5" t="s">
        <v>371</v>
      </c>
      <c r="B10" s="5"/>
      <c r="C10" s="5"/>
      <c r="D10" s="5"/>
      <c r="E10" s="5"/>
      <c r="F10" s="5"/>
      <c r="G10" s="5"/>
      <c r="H10" s="5"/>
      <c r="I10" s="5"/>
      <c r="J10" s="5"/>
      <c r="K10" s="5"/>
      <c r="L10" s="5"/>
      <c r="M10" s="5"/>
      <c r="N10" s="5"/>
      <c r="O10" s="5"/>
      <c r="P10" s="5"/>
      <c r="Q10" s="5"/>
      <c r="R10" s="5" t="str">
        <f>IFERROR(AVERAGE(C10:Q10),"")</f>
        <v/>
      </c>
      <c r="S10" s="5"/>
    </row>
    <row r="11" spans="1:19">
      <c r="A11" s="5" t="s">
        <v>372</v>
      </c>
      <c r="B11" s="5"/>
      <c r="C11" s="5"/>
      <c r="D11" s="5"/>
      <c r="E11" s="5"/>
      <c r="F11" s="5"/>
      <c r="G11" s="5"/>
      <c r="H11" s="5"/>
      <c r="I11" s="5"/>
      <c r="J11" s="5"/>
      <c r="K11" s="5"/>
      <c r="L11" s="5"/>
      <c r="M11" s="5"/>
      <c r="N11" s="5"/>
      <c r="O11" s="5"/>
      <c r="P11" s="5"/>
      <c r="Q11" s="5"/>
      <c r="R11" s="5" t="str">
        <f>IFERROR(AVERAGE(C11:Q11),"")</f>
        <v/>
      </c>
      <c r="S11" s="5"/>
    </row>
    <row r="12" spans="1:19">
      <c r="A12" s="5" t="s">
        <v>373</v>
      </c>
      <c r="B12" s="5"/>
      <c r="C12" s="5"/>
      <c r="D12" s="5"/>
      <c r="E12" s="5"/>
      <c r="F12" s="5"/>
      <c r="G12" s="5"/>
      <c r="H12" s="5"/>
      <c r="I12" s="5"/>
      <c r="J12" s="5"/>
      <c r="K12" s="5"/>
      <c r="L12" s="5"/>
      <c r="M12" s="5"/>
      <c r="N12" s="5"/>
      <c r="O12" s="5"/>
      <c r="P12" s="5"/>
      <c r="Q12" s="5"/>
      <c r="R12" s="5" t="str">
        <f>IFERROR(AVERAGE(C12:Q12),"")</f>
        <v/>
      </c>
      <c r="S12" s="5"/>
    </row>
    <row r="13" spans="1:19">
      <c r="A13" s="5" t="s">
        <v>374</v>
      </c>
      <c r="B13" s="5"/>
      <c r="C13" s="5"/>
      <c r="D13" s="5"/>
      <c r="E13" s="5"/>
      <c r="F13" s="5"/>
      <c r="G13" s="5"/>
      <c r="H13" s="5"/>
      <c r="I13" s="5"/>
      <c r="J13" s="5"/>
      <c r="K13" s="5"/>
      <c r="L13" s="5"/>
      <c r="M13" s="5"/>
      <c r="N13" s="5"/>
      <c r="O13" s="5"/>
      <c r="P13" s="5"/>
      <c r="Q13" s="5"/>
      <c r="R13" s="5" t="str">
        <f>IFERROR(AVERAGE(C13:Q13),"")</f>
        <v/>
      </c>
      <c r="S13" s="5"/>
    </row>
    <row r="14" spans="1:19">
      <c r="A14" s="5" t="s">
        <v>375</v>
      </c>
      <c r="B14" s="5"/>
      <c r="C14" s="5"/>
      <c r="D14" s="5"/>
      <c r="E14" s="5"/>
      <c r="F14" s="5"/>
      <c r="G14" s="5"/>
      <c r="H14" s="5"/>
      <c r="I14" s="5"/>
      <c r="J14" s="5"/>
      <c r="K14" s="5"/>
      <c r="L14" s="5"/>
      <c r="M14" s="5"/>
      <c r="N14" s="5"/>
      <c r="O14" s="5"/>
      <c r="P14" s="5"/>
      <c r="Q14" s="5"/>
      <c r="R14" s="5" t="str">
        <f>IFERROR(AVERAGE(C14:Q14),"")</f>
        <v/>
      </c>
      <c r="S14" s="5"/>
    </row>
    <row r="15" spans="1:19">
      <c r="A15" s="5" t="s">
        <v>376</v>
      </c>
      <c r="B15" s="5"/>
      <c r="C15" s="5"/>
      <c r="D15" s="5"/>
      <c r="E15" s="5"/>
      <c r="F15" s="5"/>
      <c r="G15" s="5"/>
      <c r="H15" s="5"/>
      <c r="I15" s="5"/>
      <c r="J15" s="5"/>
      <c r="K15" s="5"/>
      <c r="L15" s="5"/>
      <c r="M15" s="5"/>
      <c r="N15" s="5"/>
      <c r="O15" s="5"/>
      <c r="P15" s="5"/>
      <c r="Q15" s="5"/>
      <c r="R15" s="5" t="str">
        <f>IFERROR(AVERAGE(C15:Q15),"")</f>
        <v/>
      </c>
      <c r="S15" s="5"/>
    </row>
    <row r="16" spans="1:19">
      <c r="A16" s="5" t="s">
        <v>377</v>
      </c>
      <c r="B16" s="5"/>
      <c r="C16" s="5"/>
      <c r="D16" s="5"/>
      <c r="E16" s="5"/>
      <c r="F16" s="5"/>
      <c r="G16" s="5"/>
      <c r="H16" s="5"/>
      <c r="I16" s="5"/>
      <c r="J16" s="5"/>
      <c r="K16" s="5"/>
      <c r="L16" s="5"/>
      <c r="M16" s="5"/>
      <c r="N16" s="5"/>
      <c r="O16" s="5"/>
      <c r="P16" s="5"/>
      <c r="Q16" s="5"/>
      <c r="R16" s="5" t="str">
        <f>IFERROR(AVERAGE(C16:Q16),"")</f>
        <v/>
      </c>
      <c r="S16" s="5"/>
    </row>
    <row r="17" spans="1:19">
      <c r="A17" s="5" t="s">
        <v>378</v>
      </c>
      <c r="B17" s="5"/>
      <c r="C17" s="5"/>
      <c r="D17" s="5"/>
      <c r="E17" s="5"/>
      <c r="F17" s="5"/>
      <c r="G17" s="5"/>
      <c r="H17" s="5"/>
      <c r="I17" s="5"/>
      <c r="J17" s="5"/>
      <c r="K17" s="5"/>
      <c r="L17" s="5"/>
      <c r="M17" s="5"/>
      <c r="N17" s="5"/>
      <c r="O17" s="5"/>
      <c r="P17" s="5"/>
      <c r="Q17" s="5"/>
      <c r="R17" s="5" t="str">
        <f>IFERROR(AVERAGE(C17:Q17),"")</f>
        <v/>
      </c>
      <c r="S17" s="5"/>
    </row>
    <row r="18" spans="1:19">
      <c r="A18" s="5" t="s">
        <v>379</v>
      </c>
      <c r="B18" s="5"/>
      <c r="C18" s="5"/>
      <c r="D18" s="5"/>
      <c r="E18" s="5"/>
      <c r="F18" s="5"/>
      <c r="G18" s="5"/>
      <c r="H18" s="5"/>
      <c r="I18" s="5"/>
      <c r="J18" s="5"/>
      <c r="K18" s="5"/>
      <c r="L18" s="5"/>
      <c r="M18" s="5"/>
      <c r="N18" s="5"/>
      <c r="O18" s="5"/>
      <c r="P18" s="5"/>
      <c r="Q18" s="5"/>
      <c r="R18" s="5" t="str">
        <f>IFERROR(AVERAGE(C18:Q18),"")</f>
        <v/>
      </c>
      <c r="S18" s="5"/>
    </row>
    <row r="19" spans="1:19">
      <c r="A19" s="5" t="s">
        <v>380</v>
      </c>
      <c r="B19" s="5"/>
      <c r="C19" s="5"/>
      <c r="D19" s="5"/>
      <c r="E19" s="5"/>
      <c r="F19" s="5"/>
      <c r="G19" s="5"/>
      <c r="H19" s="5"/>
      <c r="I19" s="5"/>
      <c r="J19" s="5"/>
      <c r="K19" s="5"/>
      <c r="L19" s="5"/>
      <c r="M19" s="5"/>
      <c r="N19" s="5"/>
      <c r="O19" s="5"/>
      <c r="P19" s="5"/>
      <c r="Q19" s="5"/>
      <c r="R19" s="5" t="str">
        <f>IFERROR(AVERAGE(C19:Q19),"")</f>
        <v/>
      </c>
      <c r="S19" s="5"/>
    </row>
    <row r="20" spans="1:19">
      <c r="A20" s="5" t="s">
        <v>381</v>
      </c>
      <c r="B20" s="5"/>
      <c r="C20" s="5"/>
      <c r="D20" s="5"/>
      <c r="E20" s="5"/>
      <c r="F20" s="5"/>
      <c r="G20" s="5"/>
      <c r="H20" s="5"/>
      <c r="I20" s="5"/>
      <c r="J20" s="5"/>
      <c r="K20" s="5"/>
      <c r="L20" s="5"/>
      <c r="M20" s="5"/>
      <c r="N20" s="5"/>
      <c r="O20" s="5"/>
      <c r="P20" s="5"/>
      <c r="Q20" s="5"/>
      <c r="R20" s="5" t="str">
        <f>IFERROR(AVERAGE(C20:Q20),"")</f>
        <v/>
      </c>
      <c r="S20" s="5"/>
    </row>
    <row r="21" spans="1:19">
      <c r="A21" s="5" t="s">
        <v>382</v>
      </c>
      <c r="B21" s="5"/>
      <c r="C21" s="5"/>
      <c r="D21" s="5"/>
      <c r="E21" s="5"/>
      <c r="F21" s="5"/>
      <c r="G21" s="5"/>
      <c r="H21" s="5"/>
      <c r="I21" s="5"/>
      <c r="J21" s="5"/>
      <c r="K21" s="5"/>
      <c r="L21" s="5"/>
      <c r="M21" s="5"/>
      <c r="N21" s="5"/>
      <c r="O21" s="5"/>
      <c r="P21" s="5"/>
      <c r="Q21" s="5"/>
      <c r="R21" s="5" t="str">
        <f>IFERROR(AVERAGE(C21:Q21),"")</f>
        <v/>
      </c>
      <c r="S21" s="5"/>
    </row>
    <row r="22" spans="1:19">
      <c r="A22" s="5" t="s">
        <v>383</v>
      </c>
      <c r="B22" s="5"/>
      <c r="C22" s="5"/>
      <c r="D22" s="5"/>
      <c r="E22" s="5"/>
      <c r="F22" s="5"/>
      <c r="G22" s="5"/>
      <c r="H22" s="5"/>
      <c r="I22" s="5"/>
      <c r="J22" s="5"/>
      <c r="K22" s="5"/>
      <c r="L22" s="5"/>
      <c r="M22" s="5"/>
      <c r="N22" s="5"/>
      <c r="O22" s="5"/>
      <c r="P22" s="5"/>
      <c r="Q22" s="5"/>
      <c r="R22" s="5" t="str">
        <f>IFERROR(AVERAGE(C22:Q22),"")</f>
        <v/>
      </c>
      <c r="S22" s="5"/>
    </row>
    <row r="23" spans="1:19">
      <c r="A23" s="5" t="s">
        <v>384</v>
      </c>
      <c r="B23" s="5"/>
      <c r="C23" s="5"/>
      <c r="D23" s="5"/>
      <c r="E23" s="5"/>
      <c r="F23" s="5"/>
      <c r="G23" s="5"/>
      <c r="H23" s="5"/>
      <c r="I23" s="5"/>
      <c r="J23" s="5"/>
      <c r="K23" s="5"/>
      <c r="L23" s="5"/>
      <c r="M23" s="5"/>
      <c r="N23" s="5"/>
      <c r="O23" s="5"/>
      <c r="P23" s="5"/>
      <c r="Q23" s="5"/>
      <c r="R23" s="5" t="str">
        <f>IFERROR(AVERAGE(C23:Q23),"")</f>
        <v/>
      </c>
      <c r="S23" s="5"/>
    </row>
    <row r="24" spans="1:19">
      <c r="A24" s="5" t="s">
        <v>385</v>
      </c>
      <c r="B24" s="5"/>
      <c r="C24" s="5"/>
      <c r="D24" s="5"/>
      <c r="E24" s="5"/>
      <c r="F24" s="5"/>
      <c r="G24" s="5"/>
      <c r="H24" s="5"/>
      <c r="I24" s="5"/>
      <c r="J24" s="5"/>
      <c r="K24" s="5"/>
      <c r="L24" s="5"/>
      <c r="M24" s="5"/>
      <c r="N24" s="5"/>
      <c r="O24" s="5"/>
      <c r="P24" s="5"/>
      <c r="Q24" s="5"/>
      <c r="R24" s="5" t="str">
        <f>IFERROR(AVERAGE(C24:Q24),"")</f>
        <v/>
      </c>
      <c r="S24" s="5"/>
    </row>
    <row r="25" spans="1:19">
      <c r="A25" s="5" t="s">
        <v>386</v>
      </c>
      <c r="B25" s="5"/>
      <c r="C25" s="5"/>
      <c r="D25" s="5"/>
      <c r="E25" s="5"/>
      <c r="F25" s="5"/>
      <c r="G25" s="5"/>
      <c r="H25" s="5"/>
      <c r="I25" s="5"/>
      <c r="J25" s="5"/>
      <c r="K25" s="5"/>
      <c r="L25" s="5"/>
      <c r="M25" s="5"/>
      <c r="N25" s="5"/>
      <c r="O25" s="5"/>
      <c r="P25" s="5"/>
      <c r="Q25" s="5"/>
      <c r="R25" s="5" t="str">
        <f>IFERROR(AVERAGE(C25:Q25),"")</f>
        <v/>
      </c>
      <c r="S25" s="5"/>
    </row>
    <row r="26" spans="1:19">
      <c r="A26" s="5" t="s">
        <v>387</v>
      </c>
      <c r="B26" s="5"/>
      <c r="C26" s="5"/>
      <c r="D26" s="5"/>
      <c r="E26" s="5"/>
      <c r="F26" s="5"/>
      <c r="G26" s="5"/>
      <c r="H26" s="5"/>
      <c r="I26" s="5"/>
      <c r="J26" s="5"/>
      <c r="K26" s="5"/>
      <c r="L26" s="5"/>
      <c r="M26" s="5"/>
      <c r="N26" s="5"/>
      <c r="O26" s="5"/>
      <c r="P26" s="5"/>
      <c r="Q26" s="5"/>
      <c r="R26" s="5" t="str">
        <f>IFERROR(AVERAGE(C26:Q26),"")</f>
        <v/>
      </c>
      <c r="S26" s="5"/>
    </row>
    <row r="27" spans="1:19">
      <c r="A27" s="5" t="s">
        <v>388</v>
      </c>
      <c r="B27" s="5"/>
      <c r="C27" s="5"/>
      <c r="D27" s="5"/>
      <c r="E27" s="5"/>
      <c r="F27" s="5"/>
      <c r="G27" s="5"/>
      <c r="H27" s="5"/>
      <c r="I27" s="5"/>
      <c r="J27" s="5"/>
      <c r="K27" s="5"/>
      <c r="L27" s="5"/>
      <c r="M27" s="5"/>
      <c r="N27" s="5"/>
      <c r="O27" s="5"/>
      <c r="P27" s="5"/>
      <c r="Q27" s="5"/>
      <c r="R27" s="5" t="str">
        <f>IFERROR(AVERAGE(C27:Q27),"")</f>
        <v/>
      </c>
      <c r="S27" s="5"/>
    </row>
    <row r="28" spans="1:19">
      <c r="A28" s="5" t="s">
        <v>389</v>
      </c>
      <c r="B28" s="5"/>
      <c r="C28" s="5"/>
      <c r="D28" s="5"/>
      <c r="E28" s="5"/>
      <c r="F28" s="5"/>
      <c r="G28" s="5"/>
      <c r="H28" s="5"/>
      <c r="I28" s="5"/>
      <c r="J28" s="5"/>
      <c r="K28" s="5"/>
      <c r="L28" s="5"/>
      <c r="M28" s="5"/>
      <c r="N28" s="5"/>
      <c r="O28" s="5"/>
      <c r="P28" s="5"/>
      <c r="Q28" s="5"/>
      <c r="R28" s="5" t="str">
        <f>IFERROR(AVERAGE(C28:Q28),"")</f>
        <v/>
      </c>
      <c r="S28" s="5"/>
    </row>
    <row r="29" spans="1:19">
      <c r="A29" s="5" t="s">
        <v>390</v>
      </c>
      <c r="B29" s="5"/>
      <c r="C29" s="5"/>
      <c r="D29" s="5"/>
      <c r="E29" s="5"/>
      <c r="F29" s="5"/>
      <c r="G29" s="5"/>
      <c r="H29" s="5"/>
      <c r="I29" s="5"/>
      <c r="J29" s="5"/>
      <c r="K29" s="5"/>
      <c r="L29" s="5"/>
      <c r="M29" s="5"/>
      <c r="N29" s="5"/>
      <c r="O29" s="5"/>
      <c r="P29" s="5"/>
      <c r="Q29" s="5"/>
      <c r="R29" s="5" t="str">
        <f>IFERROR(AVERAGE(C29:Q29),"")</f>
        <v/>
      </c>
      <c r="S29" s="5"/>
    </row>
    <row r="30" spans="1:19">
      <c r="A30" s="5" t="s">
        <v>391</v>
      </c>
      <c r="B30" s="5"/>
      <c r="C30" s="5"/>
      <c r="D30" s="5"/>
      <c r="E30" s="5"/>
      <c r="F30" s="5"/>
      <c r="G30" s="5"/>
      <c r="H30" s="5"/>
      <c r="I30" s="5"/>
      <c r="J30" s="5"/>
      <c r="K30" s="5"/>
      <c r="L30" s="5"/>
      <c r="M30" s="5"/>
      <c r="N30" s="5"/>
      <c r="O30" s="5"/>
      <c r="P30" s="5"/>
      <c r="Q30" s="5"/>
      <c r="R30" s="5" t="str">
        <f>IFERROR(AVERAGE(C30:Q30),"")</f>
        <v/>
      </c>
      <c r="S30" s="5"/>
    </row>
    <row r="31" spans="1:19">
      <c r="A31" s="5" t="s">
        <v>392</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1.1</v>
      </c>
      <c r="C2" s="5" t="s">
        <v>35</v>
      </c>
      <c r="D2" s="5" t="s">
        <v>83</v>
      </c>
      <c r="E2" s="5" t="s">
        <v>84</v>
      </c>
      <c r="F2" s="5" t="s">
        <v>85</v>
      </c>
      <c r="G2" s="5" t="s">
        <v>86</v>
      </c>
      <c r="H2" s="5" t="s">
        <v>87</v>
      </c>
      <c r="I2" s="5" t="s">
        <v>88</v>
      </c>
      <c r="J2" s="5" t="s">
        <v>89</v>
      </c>
      <c r="K2" s="7">
        <v>6.67</v>
      </c>
    </row>
    <row r="3" spans="1:11">
      <c r="A3" s="5" t="s">
        <v>2</v>
      </c>
      <c r="B3" s="5">
        <v>1.2</v>
      </c>
      <c r="C3" s="5" t="s">
        <v>35</v>
      </c>
      <c r="D3" s="5" t="s">
        <v>90</v>
      </c>
      <c r="E3" s="5" t="s">
        <v>91</v>
      </c>
      <c r="F3" s="5" t="s">
        <v>92</v>
      </c>
      <c r="G3" s="5" t="s">
        <v>93</v>
      </c>
      <c r="H3" s="5" t="s">
        <v>94</v>
      </c>
      <c r="I3" s="5" t="s">
        <v>95</v>
      </c>
      <c r="J3" s="5" t="s">
        <v>96</v>
      </c>
      <c r="K3" s="7">
        <v>6.67</v>
      </c>
    </row>
    <row r="4" spans="1:11">
      <c r="A4" s="5" t="s">
        <v>2</v>
      </c>
      <c r="B4" s="5">
        <v>1.3</v>
      </c>
      <c r="C4" s="5" t="s">
        <v>35</v>
      </c>
      <c r="D4" s="5" t="s">
        <v>97</v>
      </c>
      <c r="E4" s="5" t="s">
        <v>98</v>
      </c>
      <c r="F4" s="5" t="s">
        <v>99</v>
      </c>
      <c r="G4" s="5" t="s">
        <v>100</v>
      </c>
      <c r="H4" s="5" t="s">
        <v>87</v>
      </c>
      <c r="I4" s="5" t="s">
        <v>101</v>
      </c>
      <c r="J4" s="5" t="s">
        <v>102</v>
      </c>
      <c r="K4" s="7">
        <v>6.67</v>
      </c>
    </row>
    <row r="5" spans="1:11">
      <c r="A5" s="5" t="s">
        <v>2</v>
      </c>
      <c r="B5" s="5">
        <v>2.1</v>
      </c>
      <c r="C5" s="5" t="s">
        <v>42</v>
      </c>
      <c r="D5" s="5" t="s">
        <v>103</v>
      </c>
      <c r="E5" s="5" t="s">
        <v>104</v>
      </c>
      <c r="F5" s="5" t="s">
        <v>105</v>
      </c>
      <c r="G5" s="5" t="s">
        <v>106</v>
      </c>
      <c r="H5" s="5" t="s">
        <v>87</v>
      </c>
      <c r="I5" s="5" t="s">
        <v>107</v>
      </c>
      <c r="J5" s="5" t="s">
        <v>108</v>
      </c>
      <c r="K5" s="7">
        <v>6.67</v>
      </c>
    </row>
    <row r="6" spans="1:11">
      <c r="A6" s="5" t="s">
        <v>2</v>
      </c>
      <c r="B6" s="5">
        <v>2.2</v>
      </c>
      <c r="C6" s="5" t="s">
        <v>42</v>
      </c>
      <c r="D6" s="5" t="s">
        <v>109</v>
      </c>
      <c r="E6" s="5" t="s">
        <v>110</v>
      </c>
      <c r="F6" s="5" t="s">
        <v>111</v>
      </c>
      <c r="G6" s="5" t="s">
        <v>112</v>
      </c>
      <c r="H6" s="5" t="s">
        <v>87</v>
      </c>
      <c r="I6" s="5" t="s">
        <v>113</v>
      </c>
      <c r="J6" s="5" t="s">
        <v>114</v>
      </c>
      <c r="K6" s="7">
        <v>6.67</v>
      </c>
    </row>
    <row r="7" spans="1:11">
      <c r="A7" s="5" t="s">
        <v>2</v>
      </c>
      <c r="B7" s="5">
        <v>2.3</v>
      </c>
      <c r="C7" s="5" t="s">
        <v>42</v>
      </c>
      <c r="D7" s="5" t="s">
        <v>115</v>
      </c>
      <c r="E7" s="5" t="s">
        <v>116</v>
      </c>
      <c r="F7" s="5" t="s">
        <v>105</v>
      </c>
      <c r="G7" s="5" t="s">
        <v>117</v>
      </c>
      <c r="H7" s="5" t="s">
        <v>87</v>
      </c>
      <c r="I7" s="5" t="s">
        <v>118</v>
      </c>
      <c r="J7" s="5" t="s">
        <v>119</v>
      </c>
      <c r="K7" s="7">
        <v>6.67</v>
      </c>
    </row>
    <row r="8" spans="1:11">
      <c r="A8" s="5" t="s">
        <v>2</v>
      </c>
      <c r="B8" s="5">
        <v>3.1</v>
      </c>
      <c r="C8" s="5" t="s">
        <v>49</v>
      </c>
      <c r="D8" s="5" t="s">
        <v>120</v>
      </c>
      <c r="E8" s="5" t="s">
        <v>121</v>
      </c>
      <c r="F8" s="5" t="s">
        <v>122</v>
      </c>
      <c r="G8" s="5" t="s">
        <v>123</v>
      </c>
      <c r="H8" s="5" t="s">
        <v>87</v>
      </c>
      <c r="I8" s="5" t="s">
        <v>124</v>
      </c>
      <c r="J8" s="5" t="s">
        <v>125</v>
      </c>
      <c r="K8" s="7">
        <v>6.67</v>
      </c>
    </row>
    <row r="9" spans="1:11">
      <c r="A9" s="5" t="s">
        <v>2</v>
      </c>
      <c r="B9" s="5">
        <v>3.2</v>
      </c>
      <c r="C9" s="5" t="s">
        <v>49</v>
      </c>
      <c r="D9" s="5" t="s">
        <v>126</v>
      </c>
      <c r="E9" s="5" t="s">
        <v>127</v>
      </c>
      <c r="F9" s="5" t="s">
        <v>105</v>
      </c>
      <c r="G9" s="5" t="s">
        <v>128</v>
      </c>
      <c r="H9" s="5" t="s">
        <v>94</v>
      </c>
      <c r="I9" s="5" t="s">
        <v>129</v>
      </c>
      <c r="J9" s="5" t="s">
        <v>130</v>
      </c>
      <c r="K9" s="7">
        <v>6.67</v>
      </c>
    </row>
    <row r="10" spans="1:11">
      <c r="A10" s="5" t="s">
        <v>2</v>
      </c>
      <c r="B10" s="5">
        <v>3.3</v>
      </c>
      <c r="C10" s="5" t="s">
        <v>49</v>
      </c>
      <c r="D10" s="5" t="s">
        <v>131</v>
      </c>
      <c r="E10" s="5" t="s">
        <v>132</v>
      </c>
      <c r="F10" s="5" t="s">
        <v>133</v>
      </c>
      <c r="G10" s="5" t="s">
        <v>134</v>
      </c>
      <c r="H10" s="5" t="s">
        <v>135</v>
      </c>
      <c r="I10" s="5" t="s">
        <v>136</v>
      </c>
      <c r="J10" s="5" t="s">
        <v>137</v>
      </c>
      <c r="K10" s="7">
        <v>6.67</v>
      </c>
    </row>
    <row r="11" spans="1:11">
      <c r="A11" s="5" t="s">
        <v>2</v>
      </c>
      <c r="B11" s="5">
        <v>4.1</v>
      </c>
      <c r="C11" s="5" t="s">
        <v>56</v>
      </c>
      <c r="D11" s="5" t="s">
        <v>138</v>
      </c>
      <c r="E11" s="5" t="s">
        <v>139</v>
      </c>
      <c r="F11" s="5" t="s">
        <v>140</v>
      </c>
      <c r="G11" s="5" t="s">
        <v>141</v>
      </c>
      <c r="H11" s="5" t="s">
        <v>87</v>
      </c>
      <c r="I11" s="5" t="s">
        <v>142</v>
      </c>
      <c r="J11" s="5" t="s">
        <v>143</v>
      </c>
      <c r="K11" s="7">
        <v>6.67</v>
      </c>
    </row>
    <row r="12" spans="1:11">
      <c r="A12" s="5" t="s">
        <v>2</v>
      </c>
      <c r="B12" s="5">
        <v>4.2</v>
      </c>
      <c r="C12" s="5" t="s">
        <v>56</v>
      </c>
      <c r="D12" s="5" t="s">
        <v>144</v>
      </c>
      <c r="E12" s="5" t="s">
        <v>145</v>
      </c>
      <c r="F12" s="5" t="s">
        <v>140</v>
      </c>
      <c r="G12" s="5" t="s">
        <v>146</v>
      </c>
      <c r="H12" s="5" t="s">
        <v>87</v>
      </c>
      <c r="I12" s="5" t="s">
        <v>147</v>
      </c>
      <c r="J12" s="5" t="s">
        <v>148</v>
      </c>
      <c r="K12" s="7">
        <v>6.67</v>
      </c>
    </row>
    <row r="13" spans="1:11">
      <c r="A13" s="5" t="s">
        <v>2</v>
      </c>
      <c r="B13" s="5">
        <v>5.1</v>
      </c>
      <c r="C13" s="5" t="s">
        <v>63</v>
      </c>
      <c r="D13" s="5" t="s">
        <v>149</v>
      </c>
      <c r="E13" s="5" t="s">
        <v>150</v>
      </c>
      <c r="F13" s="5" t="s">
        <v>151</v>
      </c>
      <c r="G13" s="5" t="s">
        <v>152</v>
      </c>
      <c r="H13" s="5" t="s">
        <v>135</v>
      </c>
      <c r="I13" s="5" t="s">
        <v>153</v>
      </c>
      <c r="J13" s="5" t="s">
        <v>154</v>
      </c>
      <c r="K13" s="7">
        <v>6.67</v>
      </c>
    </row>
    <row r="14" spans="1:11">
      <c r="A14" s="5" t="s">
        <v>2</v>
      </c>
      <c r="B14" s="5">
        <v>5.2</v>
      </c>
      <c r="C14" s="5" t="s">
        <v>63</v>
      </c>
      <c r="D14" s="5" t="s">
        <v>155</v>
      </c>
      <c r="E14" s="5" t="s">
        <v>156</v>
      </c>
      <c r="F14" s="5" t="s">
        <v>111</v>
      </c>
      <c r="G14" s="5" t="s">
        <v>157</v>
      </c>
      <c r="H14" s="5" t="s">
        <v>87</v>
      </c>
      <c r="I14" s="5" t="s">
        <v>158</v>
      </c>
      <c r="J14" s="5" t="s">
        <v>159</v>
      </c>
      <c r="K14" s="7">
        <v>6.67</v>
      </c>
    </row>
    <row r="15" spans="1:11">
      <c r="A15" s="5" t="s">
        <v>2</v>
      </c>
      <c r="B15" s="5">
        <v>6.1</v>
      </c>
      <c r="C15" s="5" t="s">
        <v>70</v>
      </c>
      <c r="D15" s="5" t="s">
        <v>160</v>
      </c>
      <c r="E15" s="5" t="s">
        <v>161</v>
      </c>
      <c r="F15" s="5" t="s">
        <v>99</v>
      </c>
      <c r="G15" s="5" t="s">
        <v>162</v>
      </c>
      <c r="H15" s="5" t="s">
        <v>87</v>
      </c>
      <c r="I15" s="5" t="s">
        <v>163</v>
      </c>
      <c r="J15" s="5" t="s">
        <v>164</v>
      </c>
      <c r="K15" s="7">
        <v>6.67</v>
      </c>
    </row>
    <row r="16" spans="1:11">
      <c r="A16" s="5" t="s">
        <v>2</v>
      </c>
      <c r="B16" s="5">
        <v>6.2</v>
      </c>
      <c r="C16" s="5" t="s">
        <v>70</v>
      </c>
      <c r="D16" s="5" t="s">
        <v>165</v>
      </c>
      <c r="E16" s="5" t="s">
        <v>166</v>
      </c>
      <c r="F16" s="5" t="s">
        <v>167</v>
      </c>
      <c r="G16" s="5" t="s">
        <v>168</v>
      </c>
      <c r="H16" s="5" t="s">
        <v>87</v>
      </c>
      <c r="I16" s="5" t="s">
        <v>169</v>
      </c>
      <c r="J16" s="5" t="s">
        <v>170</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6"/>
  <sheetViews>
    <sheetView tabSelected="0" workbookViewId="0" showGridLines="true" showRowColHeaders="1">
      <pane xSplit="3" ySplit="1" activePane="bottomRight" state="frozen" topLeftCell="D2"/>
      <selection pane="bottomRight" activeCell="A1" sqref="A1:I26"/>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171</v>
      </c>
      <c r="C1" s="6" t="s">
        <v>172</v>
      </c>
      <c r="D1" s="6" t="s">
        <v>173</v>
      </c>
      <c r="E1" s="6" t="s">
        <v>30</v>
      </c>
      <c r="F1" s="6" t="s">
        <v>174</v>
      </c>
      <c r="G1" s="6" t="s">
        <v>175</v>
      </c>
      <c r="H1" s="6" t="s">
        <v>176</v>
      </c>
      <c r="I1" s="6" t="s">
        <v>177</v>
      </c>
    </row>
    <row r="2" spans="1:9">
      <c r="A2" s="5" t="s">
        <v>2</v>
      </c>
      <c r="B2" s="5" t="s">
        <v>178</v>
      </c>
      <c r="C2" s="5">
        <v>1</v>
      </c>
      <c r="D2" s="5" t="s">
        <v>179</v>
      </c>
      <c r="E2" s="5"/>
      <c r="F2" s="5"/>
      <c r="G2" s="5"/>
      <c r="H2" s="5"/>
      <c r="I2" s="5"/>
    </row>
    <row r="3" spans="1:9">
      <c r="A3" s="5" t="s">
        <v>2</v>
      </c>
      <c r="B3" s="5" t="s">
        <v>178</v>
      </c>
      <c r="C3" s="5">
        <v>2</v>
      </c>
      <c r="D3" s="5" t="s">
        <v>180</v>
      </c>
      <c r="E3" s="5"/>
      <c r="F3" s="5"/>
      <c r="G3" s="5"/>
      <c r="H3" s="5"/>
      <c r="I3" s="5"/>
    </row>
    <row r="4" spans="1:9">
      <c r="A4" s="5" t="s">
        <v>2</v>
      </c>
      <c r="B4" s="5" t="s">
        <v>178</v>
      </c>
      <c r="C4" s="5">
        <v>3</v>
      </c>
      <c r="D4" s="5" t="s">
        <v>181</v>
      </c>
      <c r="E4" s="5"/>
      <c r="F4" s="5"/>
      <c r="G4" s="5"/>
      <c r="H4" s="5"/>
      <c r="I4" s="5"/>
    </row>
    <row r="5" spans="1:9">
      <c r="A5" s="5" t="s">
        <v>2</v>
      </c>
      <c r="B5" s="5" t="s">
        <v>178</v>
      </c>
      <c r="C5" s="5">
        <v>4</v>
      </c>
      <c r="D5" s="5" t="s">
        <v>182</v>
      </c>
      <c r="E5" s="5"/>
      <c r="F5" s="5"/>
      <c r="G5" s="5"/>
      <c r="H5" s="5"/>
      <c r="I5" s="5"/>
    </row>
    <row r="6" spans="1:9">
      <c r="A6" s="5" t="s">
        <v>2</v>
      </c>
      <c r="B6" s="5" t="s">
        <v>178</v>
      </c>
      <c r="C6" s="5">
        <v>5</v>
      </c>
      <c r="D6" s="5" t="s">
        <v>183</v>
      </c>
      <c r="E6" s="5"/>
      <c r="F6" s="5"/>
      <c r="G6" s="5"/>
      <c r="H6" s="5"/>
      <c r="I6" s="5"/>
    </row>
    <row r="7" spans="1:9">
      <c r="A7" s="5" t="s">
        <v>2</v>
      </c>
      <c r="B7" s="5" t="s">
        <v>178</v>
      </c>
      <c r="C7" s="5">
        <v>6</v>
      </c>
      <c r="D7" s="5" t="s">
        <v>184</v>
      </c>
      <c r="E7" s="5"/>
      <c r="F7" s="5"/>
      <c r="G7" s="5"/>
      <c r="H7" s="5"/>
      <c r="I7" s="5"/>
    </row>
    <row r="8" spans="1:9">
      <c r="A8" s="5" t="s">
        <v>2</v>
      </c>
      <c r="B8" s="5" t="s">
        <v>178</v>
      </c>
      <c r="C8" s="5">
        <v>7</v>
      </c>
      <c r="D8" s="5" t="s">
        <v>185</v>
      </c>
      <c r="E8" s="5"/>
      <c r="F8" s="5"/>
      <c r="G8" s="5"/>
      <c r="H8" s="5"/>
      <c r="I8" s="5"/>
    </row>
    <row r="9" spans="1:9">
      <c r="A9" s="5" t="s">
        <v>2</v>
      </c>
      <c r="B9" s="5" t="s">
        <v>178</v>
      </c>
      <c r="C9" s="5">
        <v>1</v>
      </c>
      <c r="D9" s="5" t="s">
        <v>186</v>
      </c>
      <c r="E9" s="5"/>
      <c r="F9" s="5"/>
      <c r="G9" s="5"/>
      <c r="H9" s="5"/>
      <c r="I9" s="5"/>
    </row>
    <row r="10" spans="1:9">
      <c r="A10" s="5" t="s">
        <v>2</v>
      </c>
      <c r="B10" s="5" t="s">
        <v>178</v>
      </c>
      <c r="C10" s="5">
        <v>2</v>
      </c>
      <c r="D10" s="5" t="s">
        <v>187</v>
      </c>
      <c r="E10" s="5"/>
      <c r="F10" s="5"/>
      <c r="G10" s="5"/>
      <c r="H10" s="5"/>
      <c r="I10" s="5"/>
    </row>
    <row r="11" spans="1:9">
      <c r="A11" s="5" t="s">
        <v>2</v>
      </c>
      <c r="B11" s="5" t="s">
        <v>178</v>
      </c>
      <c r="C11" s="5">
        <v>3</v>
      </c>
      <c r="D11" s="5" t="s">
        <v>188</v>
      </c>
      <c r="E11" s="5"/>
      <c r="F11" s="5"/>
      <c r="G11" s="5"/>
      <c r="H11" s="5"/>
      <c r="I11" s="5"/>
    </row>
    <row r="12" spans="1:9">
      <c r="A12" s="5" t="s">
        <v>2</v>
      </c>
      <c r="B12" s="5" t="s">
        <v>178</v>
      </c>
      <c r="C12" s="5">
        <v>4</v>
      </c>
      <c r="D12" s="5" t="s">
        <v>189</v>
      </c>
      <c r="E12" s="5"/>
      <c r="F12" s="5"/>
      <c r="G12" s="5"/>
      <c r="H12" s="5"/>
      <c r="I12" s="5"/>
    </row>
    <row r="13" spans="1:9">
      <c r="A13" s="5" t="s">
        <v>2</v>
      </c>
      <c r="B13" s="5" t="s">
        <v>178</v>
      </c>
      <c r="C13" s="5">
        <v>5</v>
      </c>
      <c r="D13" s="5" t="s">
        <v>190</v>
      </c>
      <c r="E13" s="5"/>
      <c r="F13" s="5"/>
      <c r="G13" s="5"/>
      <c r="H13" s="5"/>
      <c r="I13" s="5"/>
    </row>
    <row r="14" spans="1:9">
      <c r="A14" s="5" t="s">
        <v>2</v>
      </c>
      <c r="B14" s="5" t="s">
        <v>178</v>
      </c>
      <c r="C14" s="5">
        <v>1</v>
      </c>
      <c r="D14" s="5" t="s">
        <v>191</v>
      </c>
      <c r="E14" s="5"/>
      <c r="F14" s="5"/>
      <c r="G14" s="5"/>
      <c r="H14" s="5"/>
      <c r="I14" s="5"/>
    </row>
    <row r="15" spans="1:9">
      <c r="A15" s="5" t="s">
        <v>2</v>
      </c>
      <c r="B15" s="5" t="s">
        <v>178</v>
      </c>
      <c r="C15" s="5">
        <v>2</v>
      </c>
      <c r="D15" s="5" t="s">
        <v>192</v>
      </c>
      <c r="E15" s="5"/>
      <c r="F15" s="5"/>
      <c r="G15" s="5"/>
      <c r="H15" s="5"/>
      <c r="I15" s="5"/>
    </row>
    <row r="16" spans="1:9">
      <c r="A16" s="5" t="s">
        <v>2</v>
      </c>
      <c r="B16" s="5" t="s">
        <v>178</v>
      </c>
      <c r="C16" s="5">
        <v>3</v>
      </c>
      <c r="D16" s="5" t="s">
        <v>193</v>
      </c>
      <c r="E16" s="5"/>
      <c r="F16" s="5"/>
      <c r="G16" s="5"/>
      <c r="H16" s="5"/>
      <c r="I16" s="5"/>
    </row>
    <row r="17" spans="1:9">
      <c r="A17" s="5" t="s">
        <v>2</v>
      </c>
      <c r="B17" s="5" t="s">
        <v>178</v>
      </c>
      <c r="C17" s="5">
        <v>4</v>
      </c>
      <c r="D17" s="5" t="s">
        <v>194</v>
      </c>
      <c r="E17" s="5"/>
      <c r="F17" s="5"/>
      <c r="G17" s="5"/>
      <c r="H17" s="5"/>
      <c r="I17" s="5"/>
    </row>
    <row r="18" spans="1:9">
      <c r="A18" s="5" t="s">
        <v>2</v>
      </c>
      <c r="B18" s="5" t="s">
        <v>178</v>
      </c>
      <c r="C18" s="5">
        <v>5</v>
      </c>
      <c r="D18" s="5" t="s">
        <v>195</v>
      </c>
      <c r="E18" s="5"/>
      <c r="F18" s="5"/>
      <c r="G18" s="5"/>
      <c r="H18" s="5"/>
      <c r="I18" s="5"/>
    </row>
    <row r="19" spans="1:9">
      <c r="A19" s="5" t="s">
        <v>2</v>
      </c>
      <c r="B19" s="5" t="s">
        <v>178</v>
      </c>
      <c r="C19" s="5">
        <v>1</v>
      </c>
      <c r="D19" s="5" t="s">
        <v>196</v>
      </c>
      <c r="E19" s="5"/>
      <c r="F19" s="5"/>
      <c r="G19" s="5"/>
      <c r="H19" s="5"/>
      <c r="I19" s="5"/>
    </row>
    <row r="20" spans="1:9">
      <c r="A20" s="5" t="s">
        <v>2</v>
      </c>
      <c r="B20" s="5" t="s">
        <v>178</v>
      </c>
      <c r="C20" s="5">
        <v>2</v>
      </c>
      <c r="D20" s="5" t="s">
        <v>197</v>
      </c>
      <c r="E20" s="5"/>
      <c r="F20" s="5"/>
      <c r="G20" s="5"/>
      <c r="H20" s="5"/>
      <c r="I20" s="5"/>
    </row>
    <row r="21" spans="1:9">
      <c r="A21" s="5" t="s">
        <v>2</v>
      </c>
      <c r="B21" s="5" t="s">
        <v>178</v>
      </c>
      <c r="C21" s="5">
        <v>3</v>
      </c>
      <c r="D21" s="5" t="s">
        <v>198</v>
      </c>
      <c r="E21" s="5"/>
      <c r="F21" s="5"/>
      <c r="G21" s="5"/>
      <c r="H21" s="5"/>
      <c r="I21" s="5"/>
    </row>
    <row r="22" spans="1:9">
      <c r="A22" s="5" t="s">
        <v>2</v>
      </c>
      <c r="B22" s="5" t="s">
        <v>178</v>
      </c>
      <c r="C22" s="5">
        <v>4</v>
      </c>
      <c r="D22" s="5" t="s">
        <v>199</v>
      </c>
      <c r="E22" s="5"/>
      <c r="F22" s="5"/>
      <c r="G22" s="5"/>
      <c r="H22" s="5"/>
      <c r="I22" s="5"/>
    </row>
    <row r="23" spans="1:9">
      <c r="A23" s="5" t="s">
        <v>2</v>
      </c>
      <c r="B23" s="5" t="s">
        <v>178</v>
      </c>
      <c r="C23" s="5">
        <v>1</v>
      </c>
      <c r="D23" s="5" t="s">
        <v>200</v>
      </c>
      <c r="E23" s="5"/>
      <c r="F23" s="5"/>
      <c r="G23" s="5"/>
      <c r="H23" s="5"/>
      <c r="I23" s="5"/>
    </row>
    <row r="24" spans="1:9">
      <c r="A24" s="5" t="s">
        <v>2</v>
      </c>
      <c r="B24" s="5" t="s">
        <v>178</v>
      </c>
      <c r="C24" s="5">
        <v>2</v>
      </c>
      <c r="D24" s="5" t="s">
        <v>201</v>
      </c>
      <c r="E24" s="5"/>
      <c r="F24" s="5"/>
      <c r="G24" s="5"/>
      <c r="H24" s="5"/>
      <c r="I24" s="5"/>
    </row>
    <row r="25" spans="1:9">
      <c r="A25" s="5" t="s">
        <v>2</v>
      </c>
      <c r="B25" s="5" t="s">
        <v>178</v>
      </c>
      <c r="C25" s="5">
        <v>3</v>
      </c>
      <c r="D25" s="5" t="s">
        <v>202</v>
      </c>
      <c r="E25" s="5"/>
      <c r="F25" s="5"/>
      <c r="G25" s="5"/>
      <c r="H25" s="5"/>
      <c r="I25" s="5"/>
    </row>
    <row r="26" spans="1:9">
      <c r="A26" s="5" t="s">
        <v>2</v>
      </c>
      <c r="B26" s="5" t="s">
        <v>178</v>
      </c>
      <c r="C26" s="5">
        <v>4</v>
      </c>
      <c r="D26" s="5" t="s">
        <v>203</v>
      </c>
      <c r="E26" s="5"/>
      <c r="F26" s="5"/>
      <c r="G26" s="5"/>
      <c r="H26" s="5"/>
      <c r="I26"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204</v>
      </c>
      <c r="B1" s="3"/>
      <c r="C1" s="3"/>
      <c r="D1" s="3"/>
      <c r="E1" s="3"/>
      <c r="F1" s="3"/>
      <c r="G1" s="3"/>
    </row>
    <row r="2" spans="1:7">
      <c r="A2" s="6" t="s">
        <v>205</v>
      </c>
      <c r="B2" s="6" t="s">
        <v>206</v>
      </c>
      <c r="C2" s="6" t="s">
        <v>207</v>
      </c>
      <c r="D2" s="6" t="s">
        <v>208</v>
      </c>
      <c r="E2" s="6" t="s">
        <v>209</v>
      </c>
      <c r="F2" s="6" t="s">
        <v>210</v>
      </c>
      <c r="G2" s="6" t="s">
        <v>211</v>
      </c>
    </row>
    <row r="3" spans="1:7">
      <c r="A3" s="5" t="s">
        <v>35</v>
      </c>
      <c r="B3" s="5">
        <v>25</v>
      </c>
      <c r="C3" s="5" t="s">
        <v>212</v>
      </c>
      <c r="D3" s="5">
        <v>1</v>
      </c>
      <c r="E3" s="5" t="s">
        <v>213</v>
      </c>
      <c r="F3" s="5" t="s">
        <v>214</v>
      </c>
      <c r="G3" s="5" t="s">
        <v>215</v>
      </c>
    </row>
    <row r="4" spans="1:7">
      <c r="A4" s="5"/>
      <c r="B4" s="5"/>
      <c r="C4" s="5"/>
      <c r="D4" s="5">
        <v>2</v>
      </c>
      <c r="E4" s="5" t="s">
        <v>216</v>
      </c>
      <c r="F4" s="5" t="s">
        <v>217</v>
      </c>
      <c r="G4" s="5" t="s">
        <v>218</v>
      </c>
    </row>
    <row r="5" spans="1:7">
      <c r="A5" s="5"/>
      <c r="B5" s="5"/>
      <c r="C5" s="5"/>
      <c r="D5" s="5">
        <v>3</v>
      </c>
      <c r="E5" s="5" t="s">
        <v>219</v>
      </c>
      <c r="F5" s="5" t="s">
        <v>220</v>
      </c>
      <c r="G5" s="5" t="s">
        <v>221</v>
      </c>
    </row>
    <row r="6" spans="1:7">
      <c r="A6" s="5"/>
      <c r="B6" s="5"/>
      <c r="C6" s="5"/>
      <c r="D6" s="5">
        <v>4</v>
      </c>
      <c r="E6" s="5" t="s">
        <v>222</v>
      </c>
      <c r="F6" s="5" t="s">
        <v>223</v>
      </c>
      <c r="G6" s="5" t="s">
        <v>224</v>
      </c>
    </row>
    <row r="7" spans="1:7">
      <c r="A7" s="5" t="s">
        <v>49</v>
      </c>
      <c r="B7" s="5">
        <v>20</v>
      </c>
      <c r="C7" s="5" t="s">
        <v>212</v>
      </c>
      <c r="D7" s="5">
        <v>1</v>
      </c>
      <c r="E7" s="5" t="s">
        <v>213</v>
      </c>
      <c r="F7" s="5" t="s">
        <v>214</v>
      </c>
      <c r="G7" s="5" t="s">
        <v>225</v>
      </c>
    </row>
    <row r="8" spans="1:7">
      <c r="A8" s="5"/>
      <c r="B8" s="5"/>
      <c r="C8" s="5"/>
      <c r="D8" s="5">
        <v>2</v>
      </c>
      <c r="E8" s="5" t="s">
        <v>216</v>
      </c>
      <c r="F8" s="5" t="s">
        <v>217</v>
      </c>
      <c r="G8" s="5" t="s">
        <v>226</v>
      </c>
    </row>
    <row r="9" spans="1:7">
      <c r="A9" s="5"/>
      <c r="B9" s="5"/>
      <c r="C9" s="5"/>
      <c r="D9" s="5">
        <v>3</v>
      </c>
      <c r="E9" s="5" t="s">
        <v>219</v>
      </c>
      <c r="F9" s="5" t="s">
        <v>220</v>
      </c>
      <c r="G9" s="5" t="s">
        <v>227</v>
      </c>
    </row>
    <row r="10" spans="1:7">
      <c r="A10" s="5"/>
      <c r="B10" s="5"/>
      <c r="C10" s="5"/>
      <c r="D10" s="5">
        <v>4</v>
      </c>
      <c r="E10" s="5" t="s">
        <v>222</v>
      </c>
      <c r="F10" s="5" t="s">
        <v>223</v>
      </c>
      <c r="G10" s="5" t="s">
        <v>228</v>
      </c>
    </row>
    <row r="11" spans="1:7">
      <c r="A11" s="5" t="s">
        <v>56</v>
      </c>
      <c r="B11" s="5">
        <v>15</v>
      </c>
      <c r="C11" s="5" t="s">
        <v>135</v>
      </c>
      <c r="D11" s="5">
        <v>1</v>
      </c>
      <c r="E11" s="5" t="s">
        <v>213</v>
      </c>
      <c r="F11" s="5" t="s">
        <v>214</v>
      </c>
      <c r="G11" s="5" t="s">
        <v>229</v>
      </c>
    </row>
    <row r="12" spans="1:7">
      <c r="A12" s="5"/>
      <c r="B12" s="5"/>
      <c r="C12" s="5"/>
      <c r="D12" s="5">
        <v>2</v>
      </c>
      <c r="E12" s="5" t="s">
        <v>216</v>
      </c>
      <c r="F12" s="5" t="s">
        <v>217</v>
      </c>
      <c r="G12" s="5" t="s">
        <v>230</v>
      </c>
    </row>
    <row r="13" spans="1:7">
      <c r="A13" s="5"/>
      <c r="B13" s="5"/>
      <c r="C13" s="5"/>
      <c r="D13" s="5">
        <v>3</v>
      </c>
      <c r="E13" s="5" t="s">
        <v>219</v>
      </c>
      <c r="F13" s="5" t="s">
        <v>220</v>
      </c>
      <c r="G13" s="5" t="s">
        <v>231</v>
      </c>
    </row>
    <row r="14" spans="1:7">
      <c r="A14" s="5"/>
      <c r="B14" s="5"/>
      <c r="C14" s="5"/>
      <c r="D14" s="5">
        <v>4</v>
      </c>
      <c r="E14" s="5" t="s">
        <v>222</v>
      </c>
      <c r="F14" s="5" t="s">
        <v>223</v>
      </c>
      <c r="G14" s="5" t="s">
        <v>232</v>
      </c>
    </row>
    <row r="15" spans="1:7">
      <c r="A15" s="5" t="s">
        <v>63</v>
      </c>
      <c r="B15" s="5">
        <v>20</v>
      </c>
      <c r="C15" s="5" t="s">
        <v>233</v>
      </c>
      <c r="D15" s="5">
        <v>1</v>
      </c>
      <c r="E15" s="5" t="s">
        <v>213</v>
      </c>
      <c r="F15" s="5" t="s">
        <v>214</v>
      </c>
      <c r="G15" s="5" t="s">
        <v>234</v>
      </c>
    </row>
    <row r="16" spans="1:7">
      <c r="A16" s="5"/>
      <c r="B16" s="5"/>
      <c r="C16" s="5"/>
      <c r="D16" s="5">
        <v>2</v>
      </c>
      <c r="E16" s="5" t="s">
        <v>216</v>
      </c>
      <c r="F16" s="5" t="s">
        <v>217</v>
      </c>
      <c r="G16" s="5" t="s">
        <v>235</v>
      </c>
    </row>
    <row r="17" spans="1:7">
      <c r="A17" s="5"/>
      <c r="B17" s="5"/>
      <c r="C17" s="5"/>
      <c r="D17" s="5">
        <v>3</v>
      </c>
      <c r="E17" s="5" t="s">
        <v>219</v>
      </c>
      <c r="F17" s="5" t="s">
        <v>220</v>
      </c>
      <c r="G17" s="5" t="s">
        <v>236</v>
      </c>
    </row>
    <row r="18" spans="1:7">
      <c r="A18" s="5"/>
      <c r="B18" s="5"/>
      <c r="C18" s="5"/>
      <c r="D18" s="5">
        <v>4</v>
      </c>
      <c r="E18" s="5" t="s">
        <v>222</v>
      </c>
      <c r="F18" s="5" t="s">
        <v>223</v>
      </c>
      <c r="G18" s="5" t="s">
        <v>237</v>
      </c>
    </row>
    <row r="19" spans="1:7">
      <c r="A19" s="5" t="s">
        <v>70</v>
      </c>
      <c r="B19" s="5">
        <v>15</v>
      </c>
      <c r="C19" s="5" t="s">
        <v>238</v>
      </c>
      <c r="D19" s="5">
        <v>1</v>
      </c>
      <c r="E19" s="5" t="s">
        <v>213</v>
      </c>
      <c r="F19" s="5" t="s">
        <v>214</v>
      </c>
      <c r="G19" s="5" t="s">
        <v>239</v>
      </c>
    </row>
    <row r="20" spans="1:7">
      <c r="A20" s="5"/>
      <c r="B20" s="5"/>
      <c r="C20" s="5"/>
      <c r="D20" s="5">
        <v>2</v>
      </c>
      <c r="E20" s="5" t="s">
        <v>216</v>
      </c>
      <c r="F20" s="5" t="s">
        <v>217</v>
      </c>
      <c r="G20" s="5" t="s">
        <v>240</v>
      </c>
    </row>
    <row r="21" spans="1:7">
      <c r="A21" s="5"/>
      <c r="B21" s="5"/>
      <c r="C21" s="5"/>
      <c r="D21" s="5">
        <v>3</v>
      </c>
      <c r="E21" s="5" t="s">
        <v>219</v>
      </c>
      <c r="F21" s="5" t="s">
        <v>220</v>
      </c>
      <c r="G21" s="5" t="s">
        <v>241</v>
      </c>
    </row>
    <row r="22" spans="1:7">
      <c r="A22" s="5"/>
      <c r="B22" s="5"/>
      <c r="C22" s="5"/>
      <c r="D22" s="5">
        <v>4</v>
      </c>
      <c r="E22" s="5" t="s">
        <v>222</v>
      </c>
      <c r="F22" s="5" t="s">
        <v>223</v>
      </c>
      <c r="G22" s="5" t="s">
        <v>242</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243</v>
      </c>
    </row>
    <row r="2" spans="1:1">
      <c r="A2" t="s">
        <v>244</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245</v>
      </c>
    </row>
    <row r="2" spans="1:1">
      <c r="A2" t="s">
        <v>246</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247</v>
      </c>
      <c r="B1" s="3"/>
      <c r="C1" s="3"/>
      <c r="D1" s="3"/>
    </row>
    <row r="2" spans="1:4">
      <c r="A2" s="6" t="s">
        <v>205</v>
      </c>
      <c r="B2" s="6" t="s">
        <v>248</v>
      </c>
      <c r="C2" s="6" t="s">
        <v>249</v>
      </c>
      <c r="D2" s="6" t="s">
        <v>250</v>
      </c>
    </row>
    <row r="3" spans="1:4">
      <c r="A3" s="5" t="s">
        <v>35</v>
      </c>
      <c r="B3" s="5" t="s">
        <v>251</v>
      </c>
      <c r="C3" s="5" t="s">
        <v>252</v>
      </c>
      <c r="D3" s="5" t="s">
        <v>253</v>
      </c>
    </row>
    <row r="4" spans="1:4">
      <c r="A4" s="5" t="s">
        <v>35</v>
      </c>
      <c r="B4" s="5" t="s">
        <v>254</v>
      </c>
      <c r="C4" s="5" t="s">
        <v>255</v>
      </c>
      <c r="D4" s="5" t="s">
        <v>256</v>
      </c>
    </row>
    <row r="5" spans="1:4">
      <c r="A5" s="5" t="s">
        <v>35</v>
      </c>
      <c r="B5" s="5" t="s">
        <v>257</v>
      </c>
      <c r="C5" s="5" t="s">
        <v>258</v>
      </c>
      <c r="D5" s="5" t="s">
        <v>259</v>
      </c>
    </row>
    <row r="6" spans="1:4">
      <c r="A6" s="5" t="s">
        <v>42</v>
      </c>
      <c r="B6" s="5" t="s">
        <v>251</v>
      </c>
      <c r="C6" s="5" t="s">
        <v>260</v>
      </c>
      <c r="D6" s="5" t="s">
        <v>261</v>
      </c>
    </row>
    <row r="7" spans="1:4">
      <c r="A7" s="5" t="s">
        <v>42</v>
      </c>
      <c r="B7" s="5" t="s">
        <v>254</v>
      </c>
      <c r="C7" s="5" t="s">
        <v>262</v>
      </c>
      <c r="D7" s="5" t="s">
        <v>263</v>
      </c>
    </row>
    <row r="8" spans="1:4">
      <c r="A8" s="5" t="s">
        <v>42</v>
      </c>
      <c r="B8" s="5" t="s">
        <v>257</v>
      </c>
      <c r="C8" s="5" t="s">
        <v>264</v>
      </c>
      <c r="D8" s="5" t="s">
        <v>265</v>
      </c>
    </row>
    <row r="9" spans="1:4">
      <c r="A9" s="5" t="s">
        <v>49</v>
      </c>
      <c r="B9" s="5" t="s">
        <v>251</v>
      </c>
      <c r="C9" s="5" t="s">
        <v>252</v>
      </c>
      <c r="D9" s="5" t="s">
        <v>266</v>
      </c>
    </row>
    <row r="10" spans="1:4">
      <c r="A10" s="5" t="s">
        <v>49</v>
      </c>
      <c r="B10" s="5" t="s">
        <v>254</v>
      </c>
      <c r="C10" s="5" t="s">
        <v>255</v>
      </c>
      <c r="D10" s="5" t="s">
        <v>267</v>
      </c>
    </row>
    <row r="11" spans="1:4">
      <c r="A11" s="5" t="s">
        <v>49</v>
      </c>
      <c r="B11" s="5" t="s">
        <v>257</v>
      </c>
      <c r="C11" s="5" t="s">
        <v>258</v>
      </c>
      <c r="D11" s="5" t="s">
        <v>268</v>
      </c>
    </row>
    <row r="12" spans="1:4">
      <c r="A12" s="5" t="s">
        <v>56</v>
      </c>
      <c r="B12" s="5" t="s">
        <v>251</v>
      </c>
      <c r="C12" s="5" t="s">
        <v>269</v>
      </c>
      <c r="D12" s="5" t="s">
        <v>270</v>
      </c>
    </row>
    <row r="13" spans="1:4">
      <c r="A13" s="5" t="s">
        <v>56</v>
      </c>
      <c r="B13" s="5" t="s">
        <v>254</v>
      </c>
      <c r="C13" s="5" t="s">
        <v>271</v>
      </c>
      <c r="D13" s="5" t="s">
        <v>272</v>
      </c>
    </row>
    <row r="14" spans="1:4">
      <c r="A14" s="5" t="s">
        <v>56</v>
      </c>
      <c r="B14" s="5" t="s">
        <v>257</v>
      </c>
      <c r="C14" s="5" t="s">
        <v>273</v>
      </c>
      <c r="D14" s="5" t="s">
        <v>274</v>
      </c>
    </row>
    <row r="15" spans="1:4">
      <c r="A15" s="5" t="s">
        <v>63</v>
      </c>
      <c r="B15" s="5" t="s">
        <v>251</v>
      </c>
      <c r="C15" s="5" t="s">
        <v>252</v>
      </c>
      <c r="D15" s="5" t="s">
        <v>275</v>
      </c>
    </row>
    <row r="16" spans="1:4">
      <c r="A16" s="5" t="s">
        <v>63</v>
      </c>
      <c r="B16" s="5" t="s">
        <v>254</v>
      </c>
      <c r="C16" s="5" t="s">
        <v>255</v>
      </c>
      <c r="D16" s="5" t="s">
        <v>276</v>
      </c>
    </row>
    <row r="17" spans="1:4">
      <c r="A17" s="5" t="s">
        <v>63</v>
      </c>
      <c r="B17" s="5" t="s">
        <v>257</v>
      </c>
      <c r="C17" s="5" t="s">
        <v>258</v>
      </c>
      <c r="D17" s="5" t="s">
        <v>277</v>
      </c>
    </row>
    <row r="18" spans="1:4">
      <c r="A18" s="5" t="s">
        <v>70</v>
      </c>
      <c r="B18" s="5" t="s">
        <v>251</v>
      </c>
      <c r="C18" s="5" t="s">
        <v>278</v>
      </c>
      <c r="D18" s="5" t="s">
        <v>279</v>
      </c>
    </row>
    <row r="19" spans="1:4">
      <c r="A19" s="5" t="s">
        <v>70</v>
      </c>
      <c r="B19" s="5" t="s">
        <v>254</v>
      </c>
      <c r="C19" s="5" t="s">
        <v>280</v>
      </c>
      <c r="D19" s="5" t="s">
        <v>281</v>
      </c>
    </row>
    <row r="20" spans="1:4">
      <c r="A20" s="5" t="s">
        <v>70</v>
      </c>
      <c r="B20" s="5" t="s">
        <v>257</v>
      </c>
      <c r="C20" s="5" t="s">
        <v>282</v>
      </c>
      <c r="D20" s="5" t="s">
        <v>283</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2026-05-19T16:26:10+02:00</dcterms:created>
  <dcterms:modified xsi:type="dcterms:W3CDTF">2026-05-19T16:26:10+02:00</dcterms:modified>
  <dc:title>Currículo LOMLOE Física y Química 3.º ESO Melilla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