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<sst xmlns="http://schemas.openxmlformats.org/spreadsheetml/2006/main" uniqueCount="392">
  <si>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</si>
  <si>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</si>
  <si>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Física y Química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</si>
  <si>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</si>
  <si>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</si>
  <si>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</si>
  <si>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</si>
  <si>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</si>
  <si>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</si>
  <si>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</si>
  <si>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</si>
  <si>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</si>
  <si>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</si>
  <si>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</si>
  <si>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</si>
  <si>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</si>
  <si>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</si>
  <si>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</si>
  <si>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</si>
  <si>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</si>
  <si>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</si>
  <si>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</si>
  <si>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</si>
  <si>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</si>
  <si>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</si>
  <si>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</si>
  <si>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</si>
  <si>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</si>
  <si>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</si>
  <si>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</si>
  <si>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</si>
  <si>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</si>
  <si>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</si>
  <si>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</si>
  <si>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</si>
  <si>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</si>
  <si>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</si>
  <si>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</si>
  <si>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</si>
  <si>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</si>
  <si>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</si>
  <si>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</si>
  <si>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</si>
  <si>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</si>
  <si>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</si>
  <si>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</si>
  <si>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</si>
  <si>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</si>
  <si>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</si>
  <si>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</si>
  <si>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</si>
  <si>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</si>
  <si>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</si>
  <si>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</si>
  <si>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</si>
  <si>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</si>
  <si>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</si>
  <si>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</si>
  <si>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</si>
  <si>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</si>
  <si>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</si>
  <si>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</si>
  <si>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</si>
  <si>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</si>
  <si>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</si>
  <si>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</si>
  <si>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</si>
  <si>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</si>
  <si>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</si>
  <si>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</si>
  <si>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</si>
  <si>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</si>
  <si>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</si>
  <si>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</si>
  <si>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</si>
  <si>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</si>
  <si>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</si>
  <si>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</si>
  <si>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</si>
  <si>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</si>
  <si>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</si>
  <si>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</si>
  <si>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</si>
  <si>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(textos, tablas, representaciones esquemáticas, gráficas y aplicaciones informáticas) y medios de comunicación. (CCL1, STEM 2, CD1)</t>
  </si>
  <si>
    <t>Explicar fenómenos del día a día aplicando leyes científicas y comunicando las conclusiones de forma argumentada mediante distintos formatos y soportes digitales o analógicos.</t>
  </si>
  <si>
    <t>Explicar</t>
  </si>
  <si>
    <t>El alumnado produce un informe técnico, presentación o vídeo donde justifica científicamente un fenómeno cotidiano, relacionándolo con leyes físicas o químicas específicas.</t>
  </si>
  <si>
    <t>Rubrica produccion</t>
  </si>
  <si>
    <t>Análisis de situaciones reales como el funcionamiento de electrodomésticos, cambios de estado en la cocina o reacciones químicas en el entorno inmediato.</t>
  </si>
  <si>
    <t>Evaluar la memorización de enunciados de leyes en lugar de su aplicación práctica para justificar por qué ocurre un fenómeno observado.</t>
  </si>
  <si>
    <t>Resolver los problemas fisicoquímicos planteados mediante las leyes y teorías científicas adecuadas, razonando los procedimientos utilizados para encontrar las soluciones y expresando los resultados con corrección y precisión. (CCL1, STEM1, STEM2, STEM 4)</t>
  </si>
  <si>
    <t>Resolver problemas numéricos y conceptuales de física y química aplicando leyes científicas, justificando el procedimiento seguido y expresando los resultados con sus unidades correspondientes.</t>
  </si>
  <si>
    <t>Resolver</t>
  </si>
  <si>
    <t>El alumnado entrega una resolución escrita de problemas donde se detalla el planteamiento, el desarrollo matemático, la justificación teórica y la solución final con unidades del Sistema Internacional.</t>
  </si>
  <si>
    <t>Examen escrito</t>
  </si>
  <si>
    <t>Resolución de ejercicios prácticos sobre cinemática, fuerzas o estequiometría en los que se debe elegir la fórmula adecuada y despejar variables correctamente.</t>
  </si>
  <si>
    <t>Evaluar únicamente el resultado numérico final ignorando el proceso de razonamiento, la coherencia de las unidades o el rigor en el lenguaje científico.</t>
  </si>
  <si>
    <t>Reconocer y describir situaciones problemáticas reales de índole científica y emprender iniciativas colaborativas en las que la ciencia, y en particular la física y la química, pueden contribuir a su solución, analizando críticamente su impacto en la sociedad y el medio ambiente. (CCL1, STEM 2, CPSAA4)</t>
  </si>
  <si>
    <t>Identificar problemas reales del entorno cercano y proponer soluciones basadas en la física y la química, evaluando su impacto social y ambiental para mejorar la comunidad.</t>
  </si>
  <si>
    <t>Analizar</t>
  </si>
  <si>
    <t>El alumnado realiza un informe o presentación que identifica un problema local y propone una solución técnica fundamentada en principios científicos, detallando sus beneficios sociales.</t>
  </si>
  <si>
    <t>Investigación grupal sobre la calidad del aire o el reciclaje en el centro educativo, culminando en una propuesta de mejora basada en reacciones químicas o procesos físicos.</t>
  </si>
  <si>
    <t>Evaluar el criterio mediante un examen teórico de contenidos científicos en lugar de valorar la capacidad de proponer soluciones prácticas a problemas reales detectados.</t>
  </si>
  <si>
    <t>Emplear las metodologías propias de la ciencia en la identificación y descripción de fenómenos científicos a partir de situaciones tanto observadas en el mundo natural o generadas en un laboratorio como planteadas a través de enunciados con información textual, gráfica o numérica. (CCL1, CCL3, STEM1, STEM2, STEM4, CD1, CPSAA4, CCEC3)</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</si>
  <si>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</si>
  <si>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</si>
  <si>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</si>
  <si>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</si>
  <si>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</si>
  <si>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Predecir, para las cuestiones planteadas, respuestas que se puedan comprobar con las herramientas y conocimientos adquiridos, tanto de forma experimental como deductiva, aplicando el razonamiento lógico-matemático en su proceso de validación. (CCL1, CCL3, STEM1, STEM2, CD1, CPSAA4)</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</si>
  <si>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</si>
  <si>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</si>
  <si>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</si>
  <si>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</si>
  <si>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</si>
  <si>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Aplicar las leyes y teorías científicas más importantes para validar hipótesis de manera informada y coherente con el conocimiento científico existente, diseñando de forma pautada, los procedimientos experimentales o deductivos necesarios para resolverlas y analizando los resultados críticamente. (STEM 1, STEM 2, CPSAA4, CE1)</t>
  </si>
  <si>
    <t>Diseñar experimentos y formular hipótesis fundamentadas en leyes científicas para resolver problemas planteados, asegurando la coherencia entre la teoría y el procedimiento propuesto.</t>
  </si>
  <si>
    <t>El alumnado entrega un informe o guion de prácticas donde formula una hipótesis coherente y detalla el procedimiento experimental para contrastarla.</t>
  </si>
  <si>
    <t>Sesión de laboratorio o aula donde se plantea un reto científico y los alumnos deben proponer cómo demostrar una ley física o química.</t>
  </si>
  <si>
    <t>Evaluar únicamente la ejecución mecánica de una práctica de laboratorio en lugar de la capacidad de diseño y fundamentación teórica del procedimiento.</t>
  </si>
  <si>
    <t>Emplear fuentes variadas (textos, gráficas y tablas),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 (STEM4, CD3, CPSAA4, CCEC2, CCEC4)</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</si>
  <si>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</si>
  <si>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</si>
  <si>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</si>
  <si>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</si>
  <si>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</si>
  <si>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 (STEM4, CD3, CC1, CCEC2)</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</si>
  <si>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</si>
  <si>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</si>
  <si>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</si>
  <si>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</si>
  <si>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</si>
  <si>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Aplicar con rigor las normas de uso de los espacios específicos de la ciencia, como el laboratorio de física y química, asegurando la salud propia y colectiva, la conservación sostenible del medio ambiente y el cuidado de las instalaciones. (STEM5, CPSAA2, CC1)</t>
  </si>
  <si>
    <t>Aplicar las normas de seguridad, higiene y sostenibilidad en el laboratorio de física y química para garantizar un trabajo seguro y el cuidado del entorno.</t>
  </si>
  <si>
    <t>El alumnado realiza las prácticas de laboratorio siguiendo los protocolos de seguridad, utiliza correctamente los equipos de protección y gestiona los residuos de forma sostenible.</t>
  </si>
  <si>
    <t>Observacion sistematica</t>
  </si>
  <si>
    <t>Sesiones prácticas en el laboratorio donde se manipulan sustancias químicas, material de vidrio o instrumentos de medida siguiendo un guion de prácticas.</t>
  </si>
  <si>
    <t>Calificar este criterio basándose exclusivamente en un examen teórico de normas de seguridad sin realizar observación directa del desempeño real en el laboratorio.</t>
  </si>
  <si>
    <t>Utilizar de forma eficiente recursos variados, tradicionales y digitales, como el laboratorio o simulaciones informáticas, mejorando el aprendizaje autónomo y la interacción con otros miembros de la comunidad educativa, de forma rigurosa y respetuosa y analizando críticamente las aportaciones de cada participante. (CCL3, STEM4, CD1, CD2, CD3, CPSAA3, CPSAA4)</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</si>
  <si>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</si>
  <si>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</si>
  <si>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</si>
  <si>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</si>
  <si>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 (CCL2, CCL3, STEM4, CD1, CD2, CD3, CPSAA3, CPSAA4, CE3, CCEC4)</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</si>
  <si>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</si>
  <si>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</si>
  <si>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</si>
  <si>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</si>
  <si>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Establecer interacciones constructivas y coeducativas, emprendiendo actividades de cooperación e iniciando el uso de las estrategias propias del trabajo colaborativo, como forma de construir un medio de trabajo eficiente en la ciencia. (CCL5, CP3, STEM5, CD3, CPSAA3, CC3, CE2)</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</si>
  <si>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</si>
  <si>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</si>
  <si>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</si>
  <si>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</si>
  <si>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</si>
  <si>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Emprender, de forma autónoma y de acuerdo con la metodología adecuada, proyectos científicos que involucren al alumnado en la mejora de la sociedad y que creen valor para el individuo y para la comunidad. (STEM3, STEM5, CE2)</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</si>
  <si>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</si>
  <si>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</si>
  <si>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</si>
  <si>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</si>
  <si>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 (STEM2, CD4, CPSAA1, CPSAA4, CC3, , CCEC1)</t>
  </si>
  <si>
    <t>Analizar la evolución histórica de descubrimientos científicos realizados por hombres y mujeres, evaluando su impacto en el desarrollo tecnológico, social y medioambiental actual.</t>
  </si>
  <si>
    <t>El alumnado realiza un informe o presentación sobre un hito científico, identificando a sus autores, el contexto histórico y las consecuencias éticas o ambientales de su aplicación.</t>
  </si>
  <si>
    <t>Investigación bibliográfica sobre un modelo atómico o el descubrimiento de la radiactividad, destacando el papel de las mujeres y la evolución del conocimiento.</t>
  </si>
  <si>
    <t>Evaluar únicamente mediante preguntas de memorización de nombres y fechas en un examen escrito, sin considerar la reflexión sobre el impacto social o tecnológico.</t>
  </si>
  <si>
    <t>Detectar las necesidades tecnológicas, ambientales, económicas y sociales más importantes que demanda la sociedad, entendiendo la capacidad de la ciencia para darles solución sostenible a través de la implicación de la ciudadanía. (STEM5, CD4, CC4)</t>
  </si>
  <si>
    <t>Identificar problemas sociales, ambientales o tecnológicos del entorno cercano y explicar cómo la ciencia aporta soluciones sostenibles mediante la participación ciudadana.</t>
  </si>
  <si>
    <t>Identificar</t>
  </si>
  <si>
    <t>El alumnado realiza un informe o presentación digital donde enumera necesidades de su entorno y propone soluciones científicas basadas en la sostenibilidad y la acción ciudadana.</t>
  </si>
  <si>
    <t>Investigación en grupos sobre un problema de contaminación local o eficiencia energética, analizando la respuesta científico-tecnológica y el papel de la sociedad.</t>
  </si>
  <si>
    <t>Evaluar este criterio exclusivamente mediante la resolución de problemas numéricos de física o química, ignorando la dimensión social y ambiental requerida.</t>
  </si>
  <si>
    <t>Bloque</t>
  </si>
  <si>
    <t>#</t>
  </si>
  <si>
    <t>Saber oficial</t>
  </si>
  <si>
    <t>Dimensión</t>
  </si>
  <si>
    <t>Saber previo necesario</t>
  </si>
  <si>
    <t>Conexión competencial</t>
  </si>
  <si>
    <t>Ejemplo actividad de aula</t>
  </si>
  <si>
    <t>Saberes básicos del decreto</t>
  </si>
  <si>
    <t>El lenguaje científico: manejo adecuado de distintos sistemas de unidades y sus símbolos, cobrando especial importancia el Sistema Internacional de unidades. Magnitudes fundamentales y derivadas. Magnitudes escalares y vectoriales. Herramientas matemáticas adecuadas en diferentes entornos científicos y de aprendizaje</t>
  </si>
  <si>
    <t>Identificación de las diferentes etapas del método científico a partir de un texto donde se refleje la investigación científica</t>
  </si>
  <si>
    <t>Trabajo experimental y proyectos de investigación: estrategias en la resolución de problemas y el tratamiento del error: incertidumbre absoluta y relativa y la expresión del resultado (medida y error) con el número correcto de cifras significativas, mediante la indagación, la deducción, la búsqueda de evidencias y el razonamiento lógico-matemático, haciendo inferencias válidas de las observaciones y obteniendo conclusiones que vayan más allá de las condiciones experimentales para aplicarlas a nuevos escenarios</t>
  </si>
  <si>
    <t>Diversos entornos y recursos de aprendizaje científico como el laboratorio o los entornos virtuales: materiales, sustancias, instrumentos y herramientas tecnológicas</t>
  </si>
  <si>
    <t>Normas de uso de cada espacio, asegurando y protegiendo así la salud propia y comunitaria, la seguridad en las redes y el respeto hacia el medio ambiente</t>
  </si>
  <si>
    <t>Estrategias de interpretación y producción de información científica en diferentes formatos y a partir de diferentes medios: desarrollo de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</si>
  <si>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</si>
  <si>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Cuantificación de la cantidad de materia: cálculo del número de moles de sistemas materiales de diferente naturaleza, manejando con soltura las diferentes formas de medida y expresión de la misma en el entorno científico</t>
  </si>
  <si>
    <t>Sistemas materiales: resolución de problemas y situaciones de aprendizaje diversas sobre las disoluciones (concentración en g/L, mol/L, porcentaje en masa y volumen) y los gases, entre otros sistemas materiales significativos</t>
  </si>
  <si>
    <t>Modelos atómicos: desarrollo histórico de los principales modelos atómicos clásicos y cuánticos y descripción de las partículas subatómicas, estableciendo su relación con los avances de la física y de la química</t>
  </si>
  <si>
    <t>Estructura electrónica de los átomos: configuración electrónica de un átomo y su relación con la posición del mismo en la tabla periódica y con sus propiedades fisicoquímicas (radio atómico y carácter metálico y no metálico)</t>
  </si>
  <si>
    <t>Compuestos químicos: su formación (enlace iónico, covalente y metálico), propiedades físicas y químicas y valoración de su utilidad e importancia en otros campos como la ingeniería, el diseño de materiales o el deporte</t>
  </si>
  <si>
    <t>Nomenclatura inorgánica: denominación de sustancias simples, iones y compuestos químicos binarios y ternarios mediante las normas de la IUPAC</t>
  </si>
  <si>
    <t>Introducción a la nomenclatura orgánica: denominación de compuestos orgánicos monofuncionales (alcoholes, éteres, aldehídos, cetonas, ácidos carboxílicos y ésteres) a partir de las normas de la IUPAC como base para entender la gran variedad de compuestos del entorno basados en el carbono</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</si>
  <si>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</si>
  <si>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fuerzas: conceptos de trabajo y potencia, o la diferencia de temperatura: concepto de calor y equilibrio térmico entre dos sistemas.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</si>
  <si>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(rendimiento del proceso) y su uso responsable</t>
  </si>
  <si>
    <t>Predicción y comprobación, utilizando la experimentación y el razonamiento lógico-matemático, de las principales magnitudes de la cinemática, ecuaciones y gráficas que describen el movimiento de un cuerpo (rectilíneo uniforme, movimiento rectilíneo uniformemente acelerado y movimiento circular uniforme), relacionándolo con situaciones cotidianas y la mejora de la calidad de vida</t>
  </si>
  <si>
    <t>Leyes de Newton. La fuerza como agente de cambios en los cuerpos: principio fundamental de la Física que se aplica a otros campos como el diseño, el deporte y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</si>
  <si>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</si>
  <si>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</si>
  <si>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gravitación universal: atracción entre los cuerpos que componen el universo. Concepto de peso</t>
  </si>
  <si>
    <t>Fuerzas y presión en los fluidos: efectos de las fuerzas y la presión sobre los líquidos y los gases, estudiando los principios fundamentales que las describen. Interpretación de fenómenos meteorológicos y mapas del tiempo</t>
  </si>
  <si>
    <t>Ecuaciones químicas: ajuste de las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</si>
  <si>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 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</si>
  <si>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</si>
  <si>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</si>
  <si>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</si>
  <si>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</si>
  <si>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</si>
  <si>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</si>
  <si>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</si>
  <si>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</si>
  <si>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</si>
  <si>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</si>
  <si>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</si>
  <si>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</si>
  <si>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</si>
  <si>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</si>
  <si>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</si>
  <si>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</si>
  <si>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</si>
  <si>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</si>
  <si>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</si>
  <si>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</si>
  <si>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</si>
  <si>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</si>
  <si>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</si>
  <si>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</si>
  <si>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</si>
  <si>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</si>
  <si>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</si>
  <si>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</si>
  <si>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</si>
  <si>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</si>
  <si>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</si>
  <si>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</si>
  <si>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</si>
  <si>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</si>
  <si>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</si>
  <si>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</si>
  <si>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</si>
  <si>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</si>
  <si>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</si>
  <si>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</si>
  <si>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</si>
  <si>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</si>
  <si>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</si>
  <si>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</si>
  <si>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</si>
  <si>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</si>
  <si>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</si>
  <si>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</si>
  <si>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</si>
  <si>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</si>
  <si>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</si>
  <si>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</si>
  <si>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</si>
  <si>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</si>
  <si>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</si>
  <si>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</si>
  <si>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</si>
  <si>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</si>
  <si>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</si>
  <si>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</si>
  <si>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</si>
  <si>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</si>
  <si>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</si>
  <si>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</si>
  <si>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</si>
  <si>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</si>
  <si>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</si>
  <si>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</si>
  <si>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</si>
  <si>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</si>
  <si>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</si>
  <si>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</si>
  <si>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</si>
  <si>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</si>
  <si>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</si>
  <si>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</si>
  <si>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</si>
  <si>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</si>
  <si>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</si>
  <si>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</si>
  <si>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</si>
  <si>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</si>
  <si>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</si>
  <si>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</si>
  <si>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</si>
  <si>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</si>
  <si>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</si>
  <si>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</si>
  <si>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</si>
  <si>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</si>
  <si>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</si>
  <si>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</si>
  <si>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</si>
  <si>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</si>
  <si>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</si>
  <si>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</si>
  <si>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</si>
  <si>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</si>
  <si>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</si>
  <si>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</si>
  <si>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</si>
  <si>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</si>
  <si>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</si>
  <si>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</si>
  <si>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</si>
  <si>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</si>
  <si>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</si>
  <si>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</si>
  <si>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</si>
  <si>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</si>
  <si>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</si>
  <si>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</si>
  <si>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</si>
  <si>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</si>
  <si>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</si>
  <si>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</si>
  <si>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</si>
  <si>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</si>
  <si>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</si>
  <si>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</si>
  <si>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</si>
  <si>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</si>
  <si>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</si>
  <si>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</si>
  <si>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</si>
  <si>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</si>
  <si>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</si>
  <si>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</si>
  <si>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</si>
  <si>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</si>
  <si>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</si>
  <si>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</si>
  <si>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</si>
  <si>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</si>
  <si>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</si>
  <si>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</si>
  <si>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</si>
  <si>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</si>
  <si>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</si>
  <si>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</si>
  <si>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</si>
  <si>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</si>
  <si>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 xml:space="preserve">Emplear las metodologías propias de la ciencia en la identificación y descripción de fenómenos científicos a partir de situaciones tanto observadas en el mundo natural o generadas </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</si>
  <si>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</si>
  <si>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de forma pautada,</t>
  </si>
  <si>
    <t>Emplear fuentes variadas (textos, gráficas y tablas), fiables y seguras para seleccionar, interpretar, organizar y comunicar información relativa a un proceso fisicoquímico concret</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</si>
  <si>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</si>
  <si>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</si>
  <si>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Utilizar de forma eficiente recursos variados, tradicionales y digitales, como el laboratorio o simulaciones informáticas, mejorando el aprendizaje autónomo y la interacción con ot</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</si>
  <si>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</si>
  <si>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</si>
  <si>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con la metodología adecuada, proyectos científicos que involucren al alumnado en la mejora de la sociedad y que creen valor para el indivi</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</si>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</sst>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205</v>
      </c>
      <c r="B2" s="6" t="s">
        <v>284</v>
      </c>
      <c r="C2" s="6" t="s">
        <v>285</v>
      </c>
      <c r="D2" s="6" t="s">
        <v>286</v>
      </c>
    </row>
    <row r="3" spans="1:4">
      <c r="A3" s="5" t="s">
        <v>35</v>
      </c>
      <c r="B3" s="5" t="s">
        <v>287</v>
      </c>
      <c r="C3" s="5" t="s">
        <v>288</v>
      </c>
      <c r="D3" s="5" t="s">
        <v>289</v>
      </c>
    </row>
    <row r="4" spans="1:4">
      <c r="A4" s="5" t="s">
        <v>42</v>
      </c>
      <c r="B4" s="5" t="s">
        <v>290</v>
      </c>
      <c r="C4" s="5" t="s">
        <v>291</v>
      </c>
      <c r="D4" s="5" t="s">
        <v>292</v>
      </c>
    </row>
    <row r="5" spans="1:4">
      <c r="A5" s="5" t="s">
        <v>49</v>
      </c>
      <c r="B5" s="5" t="s">
        <v>293</v>
      </c>
      <c r="C5" s="5" t="s">
        <v>294</v>
      </c>
      <c r="D5" s="5" t="s">
        <v>295</v>
      </c>
    </row>
    <row r="6" spans="1:4">
      <c r="A6" s="5" t="s">
        <v>56</v>
      </c>
      <c r="B6" s="5" t="s">
        <v>296</v>
      </c>
      <c r="C6" s="5" t="s">
        <v>297</v>
      </c>
      <c r="D6" s="5" t="s">
        <v>298</v>
      </c>
    </row>
    <row r="7" spans="1:4">
      <c r="A7" s="5" t="s">
        <v>63</v>
      </c>
      <c r="B7" s="5" t="s">
        <v>299</v>
      </c>
      <c r="C7" s="5" t="s">
        <v>300</v>
      </c>
      <c r="D7" s="5" t="s">
        <v>301</v>
      </c>
    </row>
    <row r="8" spans="1:4">
      <c r="A8" s="5" t="s">
        <v>70</v>
      </c>
      <c r="B8" s="5" t="s">
        <v>302</v>
      </c>
      <c r="C8" s="5" t="s">
        <v>303</v>
      </c>
      <c r="D8"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171</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325</v>
      </c>
      <c r="D6" s="5" t="s">
        <v>326</v>
      </c>
      <c r="E6" s="5" t="s">
        <v>327</v>
      </c>
    </row>
    <row r="7" spans="1:5">
      <c r="A7" s="5">
        <v>5</v>
      </c>
      <c r="B7" s="5" t="s">
        <v>328</v>
      </c>
      <c r="C7" s="5" t="s">
        <v>325</v>
      </c>
      <c r="D7" s="5" t="s">
        <v>329</v>
      </c>
      <c r="E7" s="5" t="s">
        <v>330</v>
      </c>
    </row>
    <row r="8" spans="1:5">
      <c r="A8" s="5">
        <v>6</v>
      </c>
      <c r="B8" s="5" t="s">
        <v>331</v>
      </c>
      <c r="C8" s="5" t="s">
        <v>313</v>
      </c>
      <c r="D8" s="5" t="s">
        <v>332</v>
      </c>
      <c r="E8" s="5" t="s">
        <v>333</v>
      </c>
    </row>
    <row r="9" spans="1:5">
      <c r="A9" s="5">
        <v>7</v>
      </c>
      <c r="B9" s="5" t="s">
        <v>334</v>
      </c>
      <c r="C9" s="5" t="s">
        <v>313</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76</v>
      </c>
      <c r="C2" s="6" t="s">
        <v>338</v>
      </c>
      <c r="D2" s="6" t="s">
        <v>339</v>
      </c>
      <c r="E2" s="6" t="s">
        <v>340</v>
      </c>
      <c r="F2" s="6" t="s">
        <v>341</v>
      </c>
    </row>
    <row r="3" spans="1:6">
      <c r="A3" s="5">
        <v>1.1</v>
      </c>
      <c r="B3" s="5" t="s">
        <v>35</v>
      </c>
      <c r="C3" s="5" t="s">
        <v>342</v>
      </c>
      <c r="D3" s="7">
        <v>8.33</v>
      </c>
      <c r="E3" s="7">
        <v>8.33</v>
      </c>
      <c r="F3" s="5"/>
    </row>
    <row r="4" spans="1:6">
      <c r="A4" s="5">
        <v>1.2</v>
      </c>
      <c r="B4" s="5" t="s">
        <v>35</v>
      </c>
      <c r="C4" s="5" t="s">
        <v>343</v>
      </c>
      <c r="D4" s="7">
        <v>8.33</v>
      </c>
      <c r="E4" s="7">
        <v>8.33</v>
      </c>
      <c r="F4" s="5"/>
    </row>
    <row r="5" spans="1:6">
      <c r="A5" s="5">
        <v>1.3</v>
      </c>
      <c r="B5" s="5" t="s">
        <v>35</v>
      </c>
      <c r="C5" s="5" t="s">
        <v>344</v>
      </c>
      <c r="D5" s="7">
        <v>8.33</v>
      </c>
      <c r="E5" s="7">
        <v>8.33</v>
      </c>
      <c r="F5" s="5"/>
    </row>
    <row r="6" spans="1:6">
      <c r="A6" s="5">
        <v>2.1</v>
      </c>
      <c r="B6" s="5" t="s">
        <v>42</v>
      </c>
      <c r="C6" s="5" t="s">
        <v>345</v>
      </c>
      <c r="D6" s="7">
        <v>6.67</v>
      </c>
      <c r="E6" s="7">
        <v>6.67</v>
      </c>
      <c r="F6" s="5"/>
    </row>
    <row r="7" spans="1:6">
      <c r="A7" s="5">
        <v>2.2</v>
      </c>
      <c r="B7" s="5" t="s">
        <v>42</v>
      </c>
      <c r="C7" s="5" t="s">
        <v>346</v>
      </c>
      <c r="D7" s="7">
        <v>6.67</v>
      </c>
      <c r="E7" s="7">
        <v>6.67</v>
      </c>
      <c r="F7" s="5"/>
    </row>
    <row r="8" spans="1:6">
      <c r="A8" s="5">
        <v>2.3</v>
      </c>
      <c r="B8" s="5" t="s">
        <v>42</v>
      </c>
      <c r="C8" s="5" t="s">
        <v>347</v>
      </c>
      <c r="D8" s="7">
        <v>6.67</v>
      </c>
      <c r="E8" s="7">
        <v>6.67</v>
      </c>
      <c r="F8" s="5"/>
    </row>
    <row r="9" spans="1:6">
      <c r="A9" s="5">
        <v>3.1</v>
      </c>
      <c r="B9" s="5" t="s">
        <v>49</v>
      </c>
      <c r="C9" s="5" t="s">
        <v>348</v>
      </c>
      <c r="D9" s="7">
        <v>6.67</v>
      </c>
      <c r="E9" s="7">
        <v>6.67</v>
      </c>
      <c r="F9" s="5"/>
    </row>
    <row r="10" spans="1:6">
      <c r="A10" s="5">
        <v>3.2</v>
      </c>
      <c r="B10" s="5" t="s">
        <v>49</v>
      </c>
      <c r="C10" s="5" t="s">
        <v>349</v>
      </c>
      <c r="D10" s="7">
        <v>6.67</v>
      </c>
      <c r="E10" s="7">
        <v>6.67</v>
      </c>
      <c r="F10" s="5"/>
    </row>
    <row r="11" spans="1:6">
      <c r="A11" s="5">
        <v>3.3</v>
      </c>
      <c r="B11" s="5" t="s">
        <v>49</v>
      </c>
      <c r="C11" s="5" t="s">
        <v>350</v>
      </c>
      <c r="D11" s="7">
        <v>6.67</v>
      </c>
      <c r="E11" s="7">
        <v>6.67</v>
      </c>
      <c r="F11" s="5"/>
    </row>
    <row r="12" spans="1:6">
      <c r="A12" s="5">
        <v>4.1</v>
      </c>
      <c r="B12" s="5" t="s">
        <v>56</v>
      </c>
      <c r="C12" s="5" t="s">
        <v>351</v>
      </c>
      <c r="D12" s="7">
        <v>7.5</v>
      </c>
      <c r="E12" s="7">
        <v>7.5</v>
      </c>
      <c r="F12" s="5"/>
    </row>
    <row r="13" spans="1:6">
      <c r="A13" s="5">
        <v>4.2</v>
      </c>
      <c r="B13" s="5" t="s">
        <v>56</v>
      </c>
      <c r="C13" s="5" t="s">
        <v>352</v>
      </c>
      <c r="D13" s="7">
        <v>7.5</v>
      </c>
      <c r="E13" s="7">
        <v>7.5</v>
      </c>
      <c r="F13" s="5"/>
    </row>
    <row r="14" spans="1:6">
      <c r="A14" s="5">
        <v>5.1</v>
      </c>
      <c r="B14" s="5" t="s">
        <v>63</v>
      </c>
      <c r="C14" s="5" t="s">
        <v>353</v>
      </c>
      <c r="D14" s="7">
        <v>7.5</v>
      </c>
      <c r="E14" s="7">
        <v>7.5</v>
      </c>
      <c r="F14" s="5"/>
    </row>
    <row r="15" spans="1:6">
      <c r="A15" s="5">
        <v>5.2</v>
      </c>
      <c r="B15" s="5" t="s">
        <v>63</v>
      </c>
      <c r="C15" s="5" t="s">
        <v>354</v>
      </c>
      <c r="D15" s="7">
        <v>7.5</v>
      </c>
      <c r="E15" s="7">
        <v>7.5</v>
      </c>
      <c r="F15" s="5"/>
    </row>
    <row r="16" spans="1:6">
      <c r="A16" s="5">
        <v>6.1</v>
      </c>
      <c r="B16" s="5" t="s">
        <v>70</v>
      </c>
      <c r="C16" s="5" t="s">
        <v>355</v>
      </c>
      <c r="D16" s="7">
        <v>7.5</v>
      </c>
      <c r="E16" s="7">
        <v>7.5</v>
      </c>
      <c r="F16" s="5"/>
    </row>
    <row r="17" spans="1:6">
      <c r="A17" s="5">
        <v>6.2</v>
      </c>
      <c r="B17" s="5" t="s">
        <v>70</v>
      </c>
      <c r="C17" s="5" t="s">
        <v>356</v>
      </c>
      <c r="D17" s="7">
        <v>7.5</v>
      </c>
      <c r="E17" s="7">
        <v>7.5</v>
      </c>
      <c r="F17" s="5"/>
    </row>
    <row r="18" spans="1:6">
      <c r="A18" s="5" t="s">
        <v>357</v>
      </c>
      <c r="B18" s="5"/>
      <c r="C18" s="5"/>
      <c r="D18" s="7"/>
      <c r="E18" s="7">
        <f>SUM(E3:E17)</f>
        <v>110.010000000000005</v>
      </c>
      <c r="F18"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359</v>
      </c>
      <c r="B1" s="6" t="s">
        <v>360</v>
      </c>
      <c r="C1" s="6">
        <v>1.1</v>
      </c>
      <c r="D1" s="6">
        <v>1.2</v>
      </c>
      <c r="E1" s="6">
        <v>1.3</v>
      </c>
      <c r="F1" s="6">
        <v>2.1</v>
      </c>
      <c r="G1" s="6">
        <v>2.2</v>
      </c>
      <c r="H1" s="6">
        <v>2.3</v>
      </c>
      <c r="I1" s="6">
        <v>3.1</v>
      </c>
      <c r="J1" s="6">
        <v>3.2</v>
      </c>
      <c r="K1" s="6">
        <v>3.3</v>
      </c>
      <c r="L1" s="6">
        <v>4.1</v>
      </c>
      <c r="M1" s="6">
        <v>4.2</v>
      </c>
      <c r="N1" s="6">
        <v>5.1</v>
      </c>
      <c r="O1" s="6">
        <v>5.2</v>
      </c>
      <c r="P1" s="6">
        <v>6.1</v>
      </c>
      <c r="Q1" s="6">
        <v>6.2</v>
      </c>
      <c r="R1" s="6" t="s">
        <v>361</v>
      </c>
      <c r="S1" s="6" t="s">
        <v>341</v>
      </c>
    </row>
    <row r="2" spans="1:19">
      <c r="A2" s="5" t="s">
        <v>362</v>
      </c>
      <c r="B2" s="5"/>
      <c r="C2" s="5"/>
      <c r="D2" s="5"/>
      <c r="E2" s="5"/>
      <c r="F2" s="5"/>
      <c r="G2" s="5"/>
      <c r="H2" s="5"/>
      <c r="I2" s="5"/>
      <c r="J2" s="5"/>
      <c r="K2" s="5"/>
      <c r="L2" s="5"/>
      <c r="M2" s="5"/>
      <c r="N2" s="5"/>
      <c r="O2" s="5"/>
      <c r="P2" s="5"/>
      <c r="Q2" s="5"/>
      <c r="R2" s="5" t="str">
        <f>IFERROR(AVERAGE(C2:Q2),"")</f>
        <v/>
      </c>
      <c r="S2" s="5"/>
    </row>
    <row r="3" spans="1:19">
      <c r="A3" s="5" t="s">
        <v>363</v>
      </c>
      <c r="B3" s="5"/>
      <c r="C3" s="5"/>
      <c r="D3" s="5"/>
      <c r="E3" s="5"/>
      <c r="F3" s="5"/>
      <c r="G3" s="5"/>
      <c r="H3" s="5"/>
      <c r="I3" s="5"/>
      <c r="J3" s="5"/>
      <c r="K3" s="5"/>
      <c r="L3" s="5"/>
      <c r="M3" s="5"/>
      <c r="N3" s="5"/>
      <c r="O3" s="5"/>
      <c r="P3" s="5"/>
      <c r="Q3" s="5"/>
      <c r="R3" s="5" t="str">
        <f>IFERROR(AVERAGE(C3:Q3),"")</f>
        <v/>
      </c>
      <c r="S3" s="5"/>
    </row>
    <row r="4" spans="1:19">
      <c r="A4" s="5" t="s">
        <v>364</v>
      </c>
      <c r="B4" s="5"/>
      <c r="C4" s="5"/>
      <c r="D4" s="5"/>
      <c r="E4" s="5"/>
      <c r="F4" s="5"/>
      <c r="G4" s="5"/>
      <c r="H4" s="5"/>
      <c r="I4" s="5"/>
      <c r="J4" s="5"/>
      <c r="K4" s="5"/>
      <c r="L4" s="5"/>
      <c r="M4" s="5"/>
      <c r="N4" s="5"/>
      <c r="O4" s="5"/>
      <c r="P4" s="5"/>
      <c r="Q4" s="5"/>
      <c r="R4" s="5" t="str">
        <f>IFERROR(AVERAGE(C4:Q4),"")</f>
        <v/>
      </c>
      <c r="S4" s="5"/>
    </row>
    <row r="5" spans="1:19">
      <c r="A5" s="5" t="s">
        <v>365</v>
      </c>
      <c r="B5" s="5"/>
      <c r="C5" s="5"/>
      <c r="D5" s="5"/>
      <c r="E5" s="5"/>
      <c r="F5" s="5"/>
      <c r="G5" s="5"/>
      <c r="H5" s="5"/>
      <c r="I5" s="5"/>
      <c r="J5" s="5"/>
      <c r="K5" s="5"/>
      <c r="L5" s="5"/>
      <c r="M5" s="5"/>
      <c r="N5" s="5"/>
      <c r="O5" s="5"/>
      <c r="P5" s="5"/>
      <c r="Q5" s="5"/>
      <c r="R5" s="5" t="str">
        <f>IFERROR(AVERAGE(C5:Q5),"")</f>
        <v/>
      </c>
      <c r="S5" s="5"/>
    </row>
    <row r="6" spans="1:19">
      <c r="A6" s="5" t="s">
        <v>366</v>
      </c>
      <c r="B6" s="5"/>
      <c r="C6" s="5"/>
      <c r="D6" s="5"/>
      <c r="E6" s="5"/>
      <c r="F6" s="5"/>
      <c r="G6" s="5"/>
      <c r="H6" s="5"/>
      <c r="I6" s="5"/>
      <c r="J6" s="5"/>
      <c r="K6" s="5"/>
      <c r="L6" s="5"/>
      <c r="M6" s="5"/>
      <c r="N6" s="5"/>
      <c r="O6" s="5"/>
      <c r="P6" s="5"/>
      <c r="Q6" s="5"/>
      <c r="R6" s="5" t="str">
        <f>IFERROR(AVERAGE(C6:Q6),"")</f>
        <v/>
      </c>
      <c r="S6" s="5"/>
    </row>
    <row r="7" spans="1:19">
      <c r="A7" s="5" t="s">
        <v>367</v>
      </c>
      <c r="B7" s="5"/>
      <c r="C7" s="5"/>
      <c r="D7" s="5"/>
      <c r="E7" s="5"/>
      <c r="F7" s="5"/>
      <c r="G7" s="5"/>
      <c r="H7" s="5"/>
      <c r="I7" s="5"/>
      <c r="J7" s="5"/>
      <c r="K7" s="5"/>
      <c r="L7" s="5"/>
      <c r="M7" s="5"/>
      <c r="N7" s="5"/>
      <c r="O7" s="5"/>
      <c r="P7" s="5"/>
      <c r="Q7" s="5"/>
      <c r="R7" s="5" t="str">
        <f>IFERROR(AVERAGE(C7:Q7),"")</f>
        <v/>
      </c>
      <c r="S7" s="5"/>
    </row>
    <row r="8" spans="1:19">
      <c r="A8" s="5" t="s">
        <v>368</v>
      </c>
      <c r="B8" s="5"/>
      <c r="C8" s="5"/>
      <c r="D8" s="5"/>
      <c r="E8" s="5"/>
      <c r="F8" s="5"/>
      <c r="G8" s="5"/>
      <c r="H8" s="5"/>
      <c r="I8" s="5"/>
      <c r="J8" s="5"/>
      <c r="K8" s="5"/>
      <c r="L8" s="5"/>
      <c r="M8" s="5"/>
      <c r="N8" s="5"/>
      <c r="O8" s="5"/>
      <c r="P8" s="5"/>
      <c r="Q8" s="5"/>
      <c r="R8" s="5" t="str">
        <f>IFERROR(AVERAGE(C8:Q8),"")</f>
        <v/>
      </c>
      <c r="S8" s="5"/>
    </row>
    <row r="9" spans="1:19">
      <c r="A9" s="5" t="s">
        <v>369</v>
      </c>
      <c r="B9" s="5"/>
      <c r="C9" s="5"/>
      <c r="D9" s="5"/>
      <c r="E9" s="5"/>
      <c r="F9" s="5"/>
      <c r="G9" s="5"/>
      <c r="H9" s="5"/>
      <c r="I9" s="5"/>
      <c r="J9" s="5"/>
      <c r="K9" s="5"/>
      <c r="L9" s="5"/>
      <c r="M9" s="5"/>
      <c r="N9" s="5"/>
      <c r="O9" s="5"/>
      <c r="P9" s="5"/>
      <c r="Q9" s="5"/>
      <c r="R9" s="5" t="str">
        <f>IFERROR(AVERAGE(C9:Q9),"")</f>
        <v/>
      </c>
      <c r="S9" s="5"/>
    </row>
    <row r="10" spans="1:19">
      <c r="A10" s="5" t="s">
        <v>370</v>
      </c>
      <c r="B10" s="5"/>
      <c r="C10" s="5"/>
      <c r="D10" s="5"/>
      <c r="E10" s="5"/>
      <c r="F10" s="5"/>
      <c r="G10" s="5"/>
      <c r="H10" s="5"/>
      <c r="I10" s="5"/>
      <c r="J10" s="5"/>
      <c r="K10" s="5"/>
      <c r="L10" s="5"/>
      <c r="M10" s="5"/>
      <c r="N10" s="5"/>
      <c r="O10" s="5"/>
      <c r="P10" s="5"/>
      <c r="Q10" s="5"/>
      <c r="R10" s="5" t="str">
        <f>IFERROR(AVERAGE(C10:Q10),"")</f>
        <v/>
      </c>
      <c r="S10" s="5"/>
    </row>
    <row r="11" spans="1:19">
      <c r="A11" s="5" t="s">
        <v>371</v>
      </c>
      <c r="B11" s="5"/>
      <c r="C11" s="5"/>
      <c r="D11" s="5"/>
      <c r="E11" s="5"/>
      <c r="F11" s="5"/>
      <c r="G11" s="5"/>
      <c r="H11" s="5"/>
      <c r="I11" s="5"/>
      <c r="J11" s="5"/>
      <c r="K11" s="5"/>
      <c r="L11" s="5"/>
      <c r="M11" s="5"/>
      <c r="N11" s="5"/>
      <c r="O11" s="5"/>
      <c r="P11" s="5"/>
      <c r="Q11" s="5"/>
      <c r="R11" s="5" t="str">
        <f>IFERROR(AVERAGE(C11:Q11),"")</f>
        <v/>
      </c>
      <c r="S11" s="5"/>
    </row>
    <row r="12" spans="1:19">
      <c r="A12" s="5" t="s">
        <v>372</v>
      </c>
      <c r="B12" s="5"/>
      <c r="C12" s="5"/>
      <c r="D12" s="5"/>
      <c r="E12" s="5"/>
      <c r="F12" s="5"/>
      <c r="G12" s="5"/>
      <c r="H12" s="5"/>
      <c r="I12" s="5"/>
      <c r="J12" s="5"/>
      <c r="K12" s="5"/>
      <c r="L12" s="5"/>
      <c r="M12" s="5"/>
      <c r="N12" s="5"/>
      <c r="O12" s="5"/>
      <c r="P12" s="5"/>
      <c r="Q12" s="5"/>
      <c r="R12" s="5" t="str">
        <f>IFERROR(AVERAGE(C12:Q12),"")</f>
        <v/>
      </c>
      <c r="S12" s="5"/>
    </row>
    <row r="13" spans="1:19">
      <c r="A13" s="5" t="s">
        <v>373</v>
      </c>
      <c r="B13" s="5"/>
      <c r="C13" s="5"/>
      <c r="D13" s="5"/>
      <c r="E13" s="5"/>
      <c r="F13" s="5"/>
      <c r="G13" s="5"/>
      <c r="H13" s="5"/>
      <c r="I13" s="5"/>
      <c r="J13" s="5"/>
      <c r="K13" s="5"/>
      <c r="L13" s="5"/>
      <c r="M13" s="5"/>
      <c r="N13" s="5"/>
      <c r="O13" s="5"/>
      <c r="P13" s="5"/>
      <c r="Q13" s="5"/>
      <c r="R13" s="5" t="str">
        <f>IFERROR(AVERAGE(C13:Q13),"")</f>
        <v/>
      </c>
      <c r="S13" s="5"/>
    </row>
    <row r="14" spans="1:19">
      <c r="A14" s="5" t="s">
        <v>374</v>
      </c>
      <c r="B14" s="5"/>
      <c r="C14" s="5"/>
      <c r="D14" s="5"/>
      <c r="E14" s="5"/>
      <c r="F14" s="5"/>
      <c r="G14" s="5"/>
      <c r="H14" s="5"/>
      <c r="I14" s="5"/>
      <c r="J14" s="5"/>
      <c r="K14" s="5"/>
      <c r="L14" s="5"/>
      <c r="M14" s="5"/>
      <c r="N14" s="5"/>
      <c r="O14" s="5"/>
      <c r="P14" s="5"/>
      <c r="Q14" s="5"/>
      <c r="R14" s="5" t="str">
        <f>IFERROR(AVERAGE(C14:Q14),"")</f>
        <v/>
      </c>
      <c r="S14" s="5"/>
    </row>
    <row r="15" spans="1:19">
      <c r="A15" s="5" t="s">
        <v>375</v>
      </c>
      <c r="B15" s="5"/>
      <c r="C15" s="5"/>
      <c r="D15" s="5"/>
      <c r="E15" s="5"/>
      <c r="F15" s="5"/>
      <c r="G15" s="5"/>
      <c r="H15" s="5"/>
      <c r="I15" s="5"/>
      <c r="J15" s="5"/>
      <c r="K15" s="5"/>
      <c r="L15" s="5"/>
      <c r="M15" s="5"/>
      <c r="N15" s="5"/>
      <c r="O15" s="5"/>
      <c r="P15" s="5"/>
      <c r="Q15" s="5"/>
      <c r="R15" s="5" t="str">
        <f>IFERROR(AVERAGE(C15:Q15),"")</f>
        <v/>
      </c>
      <c r="S15" s="5"/>
    </row>
    <row r="16" spans="1:19">
      <c r="A16" s="5" t="s">
        <v>376</v>
      </c>
      <c r="B16" s="5"/>
      <c r="C16" s="5"/>
      <c r="D16" s="5"/>
      <c r="E16" s="5"/>
      <c r="F16" s="5"/>
      <c r="G16" s="5"/>
      <c r="H16" s="5"/>
      <c r="I16" s="5"/>
      <c r="J16" s="5"/>
      <c r="K16" s="5"/>
      <c r="L16" s="5"/>
      <c r="M16" s="5"/>
      <c r="N16" s="5"/>
      <c r="O16" s="5"/>
      <c r="P16" s="5"/>
      <c r="Q16" s="5"/>
      <c r="R16" s="5" t="str">
        <f>IFERROR(AVERAGE(C16:Q16),"")</f>
        <v/>
      </c>
      <c r="S16" s="5"/>
    </row>
    <row r="17" spans="1:19">
      <c r="A17" s="5" t="s">
        <v>377</v>
      </c>
      <c r="B17" s="5"/>
      <c r="C17" s="5"/>
      <c r="D17" s="5"/>
      <c r="E17" s="5"/>
      <c r="F17" s="5"/>
      <c r="G17" s="5"/>
      <c r="H17" s="5"/>
      <c r="I17" s="5"/>
      <c r="J17" s="5"/>
      <c r="K17" s="5"/>
      <c r="L17" s="5"/>
      <c r="M17" s="5"/>
      <c r="N17" s="5"/>
      <c r="O17" s="5"/>
      <c r="P17" s="5"/>
      <c r="Q17" s="5"/>
      <c r="R17" s="5" t="str">
        <f>IFERROR(AVERAGE(C17:Q17),"")</f>
        <v/>
      </c>
      <c r="S17" s="5"/>
    </row>
    <row r="18" spans="1:19">
      <c r="A18" s="5" t="s">
        <v>378</v>
      </c>
      <c r="B18" s="5"/>
      <c r="C18" s="5"/>
      <c r="D18" s="5"/>
      <c r="E18" s="5"/>
      <c r="F18" s="5"/>
      <c r="G18" s="5"/>
      <c r="H18" s="5"/>
      <c r="I18" s="5"/>
      <c r="J18" s="5"/>
      <c r="K18" s="5"/>
      <c r="L18" s="5"/>
      <c r="M18" s="5"/>
      <c r="N18" s="5"/>
      <c r="O18" s="5"/>
      <c r="P18" s="5"/>
      <c r="Q18" s="5"/>
      <c r="R18" s="5" t="str">
        <f>IFERROR(AVERAGE(C18:Q18),"")</f>
        <v/>
      </c>
      <c r="S18" s="5"/>
    </row>
    <row r="19" spans="1:19">
      <c r="A19" s="5" t="s">
        <v>379</v>
      </c>
      <c r="B19" s="5"/>
      <c r="C19" s="5"/>
      <c r="D19" s="5"/>
      <c r="E19" s="5"/>
      <c r="F19" s="5"/>
      <c r="G19" s="5"/>
      <c r="H19" s="5"/>
      <c r="I19" s="5"/>
      <c r="J19" s="5"/>
      <c r="K19" s="5"/>
      <c r="L19" s="5"/>
      <c r="M19" s="5"/>
      <c r="N19" s="5"/>
      <c r="O19" s="5"/>
      <c r="P19" s="5"/>
      <c r="Q19" s="5"/>
      <c r="R19" s="5" t="str">
        <f>IFERROR(AVERAGE(C19:Q19),"")</f>
        <v/>
      </c>
      <c r="S19" s="5"/>
    </row>
    <row r="20" spans="1:19">
      <c r="A20" s="5" t="s">
        <v>380</v>
      </c>
      <c r="B20" s="5"/>
      <c r="C20" s="5"/>
      <c r="D20" s="5"/>
      <c r="E20" s="5"/>
      <c r="F20" s="5"/>
      <c r="G20" s="5"/>
      <c r="H20" s="5"/>
      <c r="I20" s="5"/>
      <c r="J20" s="5"/>
      <c r="K20" s="5"/>
      <c r="L20" s="5"/>
      <c r="M20" s="5"/>
      <c r="N20" s="5"/>
      <c r="O20" s="5"/>
      <c r="P20" s="5"/>
      <c r="Q20" s="5"/>
      <c r="R20" s="5" t="str">
        <f>IFERROR(AVERAGE(C20:Q20),"")</f>
        <v/>
      </c>
      <c r="S20" s="5"/>
    </row>
    <row r="21" spans="1:19">
      <c r="A21" s="5" t="s">
        <v>381</v>
      </c>
      <c r="B21" s="5"/>
      <c r="C21" s="5"/>
      <c r="D21" s="5"/>
      <c r="E21" s="5"/>
      <c r="F21" s="5"/>
      <c r="G21" s="5"/>
      <c r="H21" s="5"/>
      <c r="I21" s="5"/>
      <c r="J21" s="5"/>
      <c r="K21" s="5"/>
      <c r="L21" s="5"/>
      <c r="M21" s="5"/>
      <c r="N21" s="5"/>
      <c r="O21" s="5"/>
      <c r="P21" s="5"/>
      <c r="Q21" s="5"/>
      <c r="R21" s="5" t="str">
        <f>IFERROR(AVERAGE(C21:Q21),"")</f>
        <v/>
      </c>
      <c r="S21" s="5"/>
    </row>
    <row r="22" spans="1:19">
      <c r="A22" s="5" t="s">
        <v>382</v>
      </c>
      <c r="B22" s="5"/>
      <c r="C22" s="5"/>
      <c r="D22" s="5"/>
      <c r="E22" s="5"/>
      <c r="F22" s="5"/>
      <c r="G22" s="5"/>
      <c r="H22" s="5"/>
      <c r="I22" s="5"/>
      <c r="J22" s="5"/>
      <c r="K22" s="5"/>
      <c r="L22" s="5"/>
      <c r="M22" s="5"/>
      <c r="N22" s="5"/>
      <c r="O22" s="5"/>
      <c r="P22" s="5"/>
      <c r="Q22" s="5"/>
      <c r="R22" s="5" t="str">
        <f>IFERROR(AVERAGE(C22:Q22),"")</f>
        <v/>
      </c>
      <c r="S22" s="5"/>
    </row>
    <row r="23" spans="1:19">
      <c r="A23" s="5" t="s">
        <v>383</v>
      </c>
      <c r="B23" s="5"/>
      <c r="C23" s="5"/>
      <c r="D23" s="5"/>
      <c r="E23" s="5"/>
      <c r="F23" s="5"/>
      <c r="G23" s="5"/>
      <c r="H23" s="5"/>
      <c r="I23" s="5"/>
      <c r="J23" s="5"/>
      <c r="K23" s="5"/>
      <c r="L23" s="5"/>
      <c r="M23" s="5"/>
      <c r="N23" s="5"/>
      <c r="O23" s="5"/>
      <c r="P23" s="5"/>
      <c r="Q23" s="5"/>
      <c r="R23" s="5" t="str">
        <f>IFERROR(AVERAGE(C23:Q23),"")</f>
        <v/>
      </c>
      <c r="S23" s="5"/>
    </row>
    <row r="24" spans="1:19">
      <c r="A24" s="5" t="s">
        <v>384</v>
      </c>
      <c r="B24" s="5"/>
      <c r="C24" s="5"/>
      <c r="D24" s="5"/>
      <c r="E24" s="5"/>
      <c r="F24" s="5"/>
      <c r="G24" s="5"/>
      <c r="H24" s="5"/>
      <c r="I24" s="5"/>
      <c r="J24" s="5"/>
      <c r="K24" s="5"/>
      <c r="L24" s="5"/>
      <c r="M24" s="5"/>
      <c r="N24" s="5"/>
      <c r="O24" s="5"/>
      <c r="P24" s="5"/>
      <c r="Q24" s="5"/>
      <c r="R24" s="5" t="str">
        <f>IFERROR(AVERAGE(C24:Q24),"")</f>
        <v/>
      </c>
      <c r="S24" s="5"/>
    </row>
    <row r="25" spans="1:19">
      <c r="A25" s="5" t="s">
        <v>385</v>
      </c>
      <c r="B25" s="5"/>
      <c r="C25" s="5"/>
      <c r="D25" s="5"/>
      <c r="E25" s="5"/>
      <c r="F25" s="5"/>
      <c r="G25" s="5"/>
      <c r="H25" s="5"/>
      <c r="I25" s="5"/>
      <c r="J25" s="5"/>
      <c r="K25" s="5"/>
      <c r="L25" s="5"/>
      <c r="M25" s="5"/>
      <c r="N25" s="5"/>
      <c r="O25" s="5"/>
      <c r="P25" s="5"/>
      <c r="Q25" s="5"/>
      <c r="R25" s="5" t="str">
        <f>IFERROR(AVERAGE(C25:Q25),"")</f>
        <v/>
      </c>
      <c r="S25" s="5"/>
    </row>
    <row r="26" spans="1:19">
      <c r="A26" s="5" t="s">
        <v>386</v>
      </c>
      <c r="B26" s="5"/>
      <c r="C26" s="5"/>
      <c r="D26" s="5"/>
      <c r="E26" s="5"/>
      <c r="F26" s="5"/>
      <c r="G26" s="5"/>
      <c r="H26" s="5"/>
      <c r="I26" s="5"/>
      <c r="J26" s="5"/>
      <c r="K26" s="5"/>
      <c r="L26" s="5"/>
      <c r="M26" s="5"/>
      <c r="N26" s="5"/>
      <c r="O26" s="5"/>
      <c r="P26" s="5"/>
      <c r="Q26" s="5"/>
      <c r="R26" s="5" t="str">
        <f>IFERROR(AVERAGE(C26:Q26),"")</f>
        <v/>
      </c>
      <c r="S26" s="5"/>
    </row>
    <row r="27" spans="1:19">
      <c r="A27" s="5" t="s">
        <v>387</v>
      </c>
      <c r="B27" s="5"/>
      <c r="C27" s="5"/>
      <c r="D27" s="5"/>
      <c r="E27" s="5"/>
      <c r="F27" s="5"/>
      <c r="G27" s="5"/>
      <c r="H27" s="5"/>
      <c r="I27" s="5"/>
      <c r="J27" s="5"/>
      <c r="K27" s="5"/>
      <c r="L27" s="5"/>
      <c r="M27" s="5"/>
      <c r="N27" s="5"/>
      <c r="O27" s="5"/>
      <c r="P27" s="5"/>
      <c r="Q27" s="5"/>
      <c r="R27" s="5" t="str">
        <f>IFERROR(AVERAGE(C27:Q27),"")</f>
        <v/>
      </c>
      <c r="S27" s="5"/>
    </row>
    <row r="28" spans="1:19">
      <c r="A28" s="5" t="s">
        <v>388</v>
      </c>
      <c r="B28" s="5"/>
      <c r="C28" s="5"/>
      <c r="D28" s="5"/>
      <c r="E28" s="5"/>
      <c r="F28" s="5"/>
      <c r="G28" s="5"/>
      <c r="H28" s="5"/>
      <c r="I28" s="5"/>
      <c r="J28" s="5"/>
      <c r="K28" s="5"/>
      <c r="L28" s="5"/>
      <c r="M28" s="5"/>
      <c r="N28" s="5"/>
      <c r="O28" s="5"/>
      <c r="P28" s="5"/>
      <c r="Q28" s="5"/>
      <c r="R28" s="5" t="str">
        <f>IFERROR(AVERAGE(C28:Q28),"")</f>
        <v/>
      </c>
      <c r="S28" s="5"/>
    </row>
    <row r="29" spans="1:19">
      <c r="A29" s="5" t="s">
        <v>389</v>
      </c>
      <c r="B29" s="5"/>
      <c r="C29" s="5"/>
      <c r="D29" s="5"/>
      <c r="E29" s="5"/>
      <c r="F29" s="5"/>
      <c r="G29" s="5"/>
      <c r="H29" s="5"/>
      <c r="I29" s="5"/>
      <c r="J29" s="5"/>
      <c r="K29" s="5"/>
      <c r="L29" s="5"/>
      <c r="M29" s="5"/>
      <c r="N29" s="5"/>
      <c r="O29" s="5"/>
      <c r="P29" s="5"/>
      <c r="Q29" s="5"/>
      <c r="R29" s="5" t="str">
        <f>IFERROR(AVERAGE(C29:Q29),"")</f>
        <v/>
      </c>
      <c r="S29" s="5"/>
    </row>
    <row r="30" spans="1:19">
      <c r="A30" s="5" t="s">
        <v>390</v>
      </c>
      <c r="B30" s="5"/>
      <c r="C30" s="5"/>
      <c r="D30" s="5"/>
      <c r="E30" s="5"/>
      <c r="F30" s="5"/>
      <c r="G30" s="5"/>
      <c r="H30" s="5"/>
      <c r="I30" s="5"/>
      <c r="J30" s="5"/>
      <c r="K30" s="5"/>
      <c r="L30" s="5"/>
      <c r="M30" s="5"/>
      <c r="N30" s="5"/>
      <c r="O30" s="5"/>
      <c r="P30" s="5"/>
      <c r="Q30" s="5"/>
      <c r="R30" s="5" t="str">
        <f>IFERROR(AVERAGE(C30:Q30),"")</f>
        <v/>
      </c>
      <c r="S30" s="5"/>
    </row>
    <row r="31" spans="1:19">
      <c r="A31" s="5" t="s">
        <v>391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128</v>
      </c>
      <c r="G12" s="5" t="s">
        <v>145</v>
      </c>
      <c r="H12" s="5" t="s">
        <v>87</v>
      </c>
      <c r="I12" s="5" t="s">
        <v>146</v>
      </c>
      <c r="J12" s="5" t="s">
        <v>147</v>
      </c>
      <c r="K12" s="7">
        <v>6.67</v>
      </c>
    </row>
    <row r="13" spans="1:11">
      <c r="A13" s="5" t="s">
        <v>2</v>
      </c>
      <c r="B13" s="5">
        <v>5.1</v>
      </c>
      <c r="C13" s="5" t="s">
        <v>63</v>
      </c>
      <c r="D13" s="5" t="s">
        <v>148</v>
      </c>
      <c r="E13" s="5" t="s">
        <v>149</v>
      </c>
      <c r="F13" s="5" t="s">
        <v>150</v>
      </c>
      <c r="G13" s="5" t="s">
        <v>151</v>
      </c>
      <c r="H13" s="5" t="s">
        <v>135</v>
      </c>
      <c r="I13" s="5" t="s">
        <v>152</v>
      </c>
      <c r="J13" s="5" t="s">
        <v>153</v>
      </c>
      <c r="K13" s="7">
        <v>6.67</v>
      </c>
    </row>
    <row r="14" spans="1:11">
      <c r="A14" s="5" t="s">
        <v>2</v>
      </c>
      <c r="B14" s="5">
        <v>5.2</v>
      </c>
      <c r="C14" s="5" t="s">
        <v>63</v>
      </c>
      <c r="D14" s="5" t="s">
        <v>154</v>
      </c>
      <c r="E14" s="5" t="s">
        <v>155</v>
      </c>
      <c r="F14" s="5" t="s">
        <v>111</v>
      </c>
      <c r="G14" s="5" t="s">
        <v>156</v>
      </c>
      <c r="H14" s="5" t="s">
        <v>87</v>
      </c>
      <c r="I14" s="5" t="s">
        <v>157</v>
      </c>
      <c r="J14" s="5" t="s">
        <v>158</v>
      </c>
      <c r="K14" s="7">
        <v>6.67</v>
      </c>
    </row>
    <row r="15" spans="1:11">
      <c r="A15" s="5" t="s">
        <v>2</v>
      </c>
      <c r="B15" s="5">
        <v>6.1</v>
      </c>
      <c r="C15" s="5" t="s">
        <v>70</v>
      </c>
      <c r="D15" s="5" t="s">
        <v>159</v>
      </c>
      <c r="E15" s="5" t="s">
        <v>160</v>
      </c>
      <c r="F15" s="5" t="s">
        <v>99</v>
      </c>
      <c r="G15" s="5" t="s">
        <v>161</v>
      </c>
      <c r="H15" s="5" t="s">
        <v>87</v>
      </c>
      <c r="I15" s="5" t="s">
        <v>162</v>
      </c>
      <c r="J15" s="5" t="s">
        <v>163</v>
      </c>
      <c r="K15" s="7">
        <v>6.67</v>
      </c>
    </row>
    <row r="16" spans="1:11">
      <c r="A16" s="5" t="s">
        <v>2</v>
      </c>
      <c r="B16" s="5">
        <v>6.2</v>
      </c>
      <c r="C16" s="5" t="s">
        <v>70</v>
      </c>
      <c r="D16" s="5" t="s">
        <v>164</v>
      </c>
      <c r="E16" s="5" t="s">
        <v>165</v>
      </c>
      <c r="F16" s="5" t="s">
        <v>166</v>
      </c>
      <c r="G16" s="5" t="s">
        <v>167</v>
      </c>
      <c r="H16" s="5" t="s">
        <v>87</v>
      </c>
      <c r="I16" s="5" t="s">
        <v>168</v>
      </c>
      <c r="J16" s="5" t="s">
        <v>169</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2</v>
      </c>
      <c r="B2" s="5" t="s">
        <v>177</v>
      </c>
      <c r="C2" s="5">
        <v>1</v>
      </c>
      <c r="D2" s="5" t="s">
        <v>178</v>
      </c>
      <c r="E2" s="5"/>
      <c r="F2" s="5"/>
      <c r="G2" s="5"/>
      <c r="H2" s="5"/>
      <c r="I2" s="5"/>
    </row>
    <row r="3" spans="1:9">
      <c r="A3" s="5" t="s">
        <v>2</v>
      </c>
      <c r="B3" s="5" t="s">
        <v>177</v>
      </c>
      <c r="C3" s="5">
        <v>2</v>
      </c>
      <c r="D3" s="5" t="s">
        <v>179</v>
      </c>
      <c r="E3" s="5"/>
      <c r="F3" s="5"/>
      <c r="G3" s="5"/>
      <c r="H3" s="5"/>
      <c r="I3" s="5"/>
    </row>
    <row r="4" spans="1:9">
      <c r="A4" s="5" t="s">
        <v>2</v>
      </c>
      <c r="B4" s="5" t="s">
        <v>177</v>
      </c>
      <c r="C4" s="5">
        <v>3</v>
      </c>
      <c r="D4" s="5" t="s">
        <v>180</v>
      </c>
      <c r="E4" s="5"/>
      <c r="F4" s="5"/>
      <c r="G4" s="5"/>
      <c r="H4" s="5"/>
      <c r="I4" s="5"/>
    </row>
    <row r="5" spans="1:9">
      <c r="A5" s="5" t="s">
        <v>2</v>
      </c>
      <c r="B5" s="5" t="s">
        <v>177</v>
      </c>
      <c r="C5" s="5">
        <v>4</v>
      </c>
      <c r="D5" s="5" t="s">
        <v>181</v>
      </c>
      <c r="E5" s="5"/>
      <c r="F5" s="5"/>
      <c r="G5" s="5"/>
      <c r="H5" s="5"/>
      <c r="I5" s="5"/>
    </row>
    <row r="6" spans="1:9">
      <c r="A6" s="5" t="s">
        <v>2</v>
      </c>
      <c r="B6" s="5" t="s">
        <v>177</v>
      </c>
      <c r="C6" s="5">
        <v>5</v>
      </c>
      <c r="D6" s="5" t="s">
        <v>182</v>
      </c>
      <c r="E6" s="5"/>
      <c r="F6" s="5"/>
      <c r="G6" s="5"/>
      <c r="H6" s="5"/>
      <c r="I6" s="5"/>
    </row>
    <row r="7" spans="1:9">
      <c r="A7" s="5" t="s">
        <v>2</v>
      </c>
      <c r="B7" s="5" t="s">
        <v>177</v>
      </c>
      <c r="C7" s="5">
        <v>6</v>
      </c>
      <c r="D7" s="5" t="s">
        <v>183</v>
      </c>
      <c r="E7" s="5"/>
      <c r="F7" s="5"/>
      <c r="G7" s="5"/>
      <c r="H7" s="5"/>
      <c r="I7" s="5"/>
    </row>
    <row r="8" spans="1:9">
      <c r="A8" s="5" t="s">
        <v>2</v>
      </c>
      <c r="B8" s="5" t="s">
        <v>177</v>
      </c>
      <c r="C8" s="5">
        <v>7</v>
      </c>
      <c r="D8" s="5" t="s">
        <v>184</v>
      </c>
      <c r="E8" s="5"/>
      <c r="F8" s="5"/>
      <c r="G8" s="5"/>
      <c r="H8" s="5"/>
      <c r="I8" s="5"/>
    </row>
    <row r="9" spans="1:9">
      <c r="A9" s="5" t="s">
        <v>2</v>
      </c>
      <c r="B9" s="5" t="s">
        <v>177</v>
      </c>
      <c r="C9" s="5">
        <v>1</v>
      </c>
      <c r="D9" s="5" t="s">
        <v>185</v>
      </c>
      <c r="E9" s="5"/>
      <c r="F9" s="5"/>
      <c r="G9" s="5"/>
      <c r="H9" s="5"/>
      <c r="I9" s="5"/>
    </row>
    <row r="10" spans="1:9">
      <c r="A10" s="5" t="s">
        <v>2</v>
      </c>
      <c r="B10" s="5" t="s">
        <v>177</v>
      </c>
      <c r="C10" s="5">
        <v>2</v>
      </c>
      <c r="D10" s="5" t="s">
        <v>186</v>
      </c>
      <c r="E10" s="5"/>
      <c r="F10" s="5"/>
      <c r="G10" s="5"/>
      <c r="H10" s="5"/>
      <c r="I10" s="5"/>
    </row>
    <row r="11" spans="1:9">
      <c r="A11" s="5" t="s">
        <v>2</v>
      </c>
      <c r="B11" s="5" t="s">
        <v>177</v>
      </c>
      <c r="C11" s="5">
        <v>3</v>
      </c>
      <c r="D11" s="5" t="s">
        <v>187</v>
      </c>
      <c r="E11" s="5"/>
      <c r="F11" s="5"/>
      <c r="G11" s="5"/>
      <c r="H11" s="5"/>
      <c r="I11" s="5"/>
    </row>
    <row r="12" spans="1:9">
      <c r="A12" s="5" t="s">
        <v>2</v>
      </c>
      <c r="B12" s="5" t="s">
        <v>177</v>
      </c>
      <c r="C12" s="5">
        <v>4</v>
      </c>
      <c r="D12" s="5" t="s">
        <v>188</v>
      </c>
      <c r="E12" s="5"/>
      <c r="F12" s="5"/>
      <c r="G12" s="5"/>
      <c r="H12" s="5"/>
      <c r="I12" s="5"/>
    </row>
    <row r="13" spans="1:9">
      <c r="A13" s="5" t="s">
        <v>2</v>
      </c>
      <c r="B13" s="5" t="s">
        <v>177</v>
      </c>
      <c r="C13" s="5">
        <v>5</v>
      </c>
      <c r="D13" s="5" t="s">
        <v>189</v>
      </c>
      <c r="E13" s="5"/>
      <c r="F13" s="5"/>
      <c r="G13" s="5"/>
      <c r="H13" s="5"/>
      <c r="I13" s="5"/>
    </row>
    <row r="14" spans="1:9">
      <c r="A14" s="5" t="s">
        <v>2</v>
      </c>
      <c r="B14" s="5" t="s">
        <v>177</v>
      </c>
      <c r="C14" s="5">
        <v>6</v>
      </c>
      <c r="D14" s="5" t="s">
        <v>190</v>
      </c>
      <c r="E14" s="5"/>
      <c r="F14" s="5"/>
      <c r="G14" s="5"/>
      <c r="H14" s="5"/>
      <c r="I14" s="5"/>
    </row>
    <row r="15" spans="1:9">
      <c r="A15" s="5" t="s">
        <v>2</v>
      </c>
      <c r="B15" s="5" t="s">
        <v>177</v>
      </c>
      <c r="C15" s="5">
        <v>7</v>
      </c>
      <c r="D15" s="5" t="s">
        <v>191</v>
      </c>
      <c r="E15" s="5"/>
      <c r="F15" s="5"/>
      <c r="G15" s="5"/>
      <c r="H15" s="5"/>
      <c r="I15" s="5"/>
    </row>
    <row r="16" spans="1:9">
      <c r="A16" s="5" t="s">
        <v>2</v>
      </c>
      <c r="B16" s="5" t="s">
        <v>177</v>
      </c>
      <c r="C16" s="5">
        <v>1</v>
      </c>
      <c r="D16" s="5" t="s">
        <v>192</v>
      </c>
      <c r="E16" s="5"/>
      <c r="F16" s="5"/>
      <c r="G16" s="5"/>
      <c r="H16" s="5"/>
      <c r="I16" s="5"/>
    </row>
    <row r="17" spans="1:9">
      <c r="A17" s="5" t="s">
        <v>2</v>
      </c>
      <c r="B17" s="5" t="s">
        <v>177</v>
      </c>
      <c r="C17" s="5">
        <v>2</v>
      </c>
      <c r="D17" s="5" t="s">
        <v>193</v>
      </c>
      <c r="E17" s="5"/>
      <c r="F17" s="5"/>
      <c r="G17" s="5"/>
      <c r="H17" s="5"/>
      <c r="I17" s="5"/>
    </row>
    <row r="18" spans="1:9">
      <c r="A18" s="5" t="s">
        <v>2</v>
      </c>
      <c r="B18" s="5" t="s">
        <v>177</v>
      </c>
      <c r="C18" s="5">
        <v>3</v>
      </c>
      <c r="D18" s="5" t="s">
        <v>194</v>
      </c>
      <c r="E18" s="5"/>
      <c r="F18" s="5"/>
      <c r="G18" s="5"/>
      <c r="H18" s="5"/>
      <c r="I18" s="5"/>
    </row>
    <row r="19" spans="1:9">
      <c r="A19" s="5" t="s">
        <v>2</v>
      </c>
      <c r="B19" s="5" t="s">
        <v>177</v>
      </c>
      <c r="C19" s="5">
        <v>1</v>
      </c>
      <c r="D19" s="5" t="s">
        <v>195</v>
      </c>
      <c r="E19" s="5"/>
      <c r="F19" s="5"/>
      <c r="G19" s="5"/>
      <c r="H19" s="5"/>
      <c r="I19" s="5"/>
    </row>
    <row r="20" spans="1:9">
      <c r="A20" s="5" t="s">
        <v>2</v>
      </c>
      <c r="B20" s="5" t="s">
        <v>177</v>
      </c>
      <c r="C20" s="5">
        <v>2</v>
      </c>
      <c r="D20" s="5" t="s">
        <v>196</v>
      </c>
      <c r="E20" s="5"/>
      <c r="F20" s="5"/>
      <c r="G20" s="5"/>
      <c r="H20" s="5"/>
      <c r="I20" s="5"/>
    </row>
    <row r="21" spans="1:9">
      <c r="A21" s="5" t="s">
        <v>2</v>
      </c>
      <c r="B21" s="5" t="s">
        <v>177</v>
      </c>
      <c r="C21" s="5">
        <v>3</v>
      </c>
      <c r="D21" s="5" t="s">
        <v>197</v>
      </c>
      <c r="E21" s="5"/>
      <c r="F21" s="5"/>
      <c r="G21" s="5"/>
      <c r="H21" s="5"/>
      <c r="I21" s="5"/>
    </row>
    <row r="22" spans="1:9">
      <c r="A22" s="5" t="s">
        <v>2</v>
      </c>
      <c r="B22" s="5" t="s">
        <v>177</v>
      </c>
      <c r="C22" s="5">
        <v>4</v>
      </c>
      <c r="D22" s="5" t="s">
        <v>198</v>
      </c>
      <c r="E22" s="5"/>
      <c r="F22" s="5"/>
      <c r="G22" s="5"/>
      <c r="H22" s="5"/>
      <c r="I22" s="5"/>
    </row>
    <row r="23" spans="1:9">
      <c r="A23" s="5" t="s">
        <v>2</v>
      </c>
      <c r="B23" s="5" t="s">
        <v>177</v>
      </c>
      <c r="C23" s="5">
        <v>5</v>
      </c>
      <c r="D23" s="5" t="s">
        <v>199</v>
      </c>
      <c r="E23" s="5"/>
      <c r="F23" s="5"/>
      <c r="G23" s="5"/>
      <c r="H23" s="5"/>
      <c r="I23" s="5"/>
    </row>
    <row r="24" spans="1:9">
      <c r="A24" s="5" t="s">
        <v>2</v>
      </c>
      <c r="B24" s="5" t="s">
        <v>177</v>
      </c>
      <c r="C24" s="5">
        <v>6</v>
      </c>
      <c r="D24" s="5" t="s">
        <v>200</v>
      </c>
      <c r="E24" s="5"/>
      <c r="F24" s="5"/>
      <c r="G24" s="5"/>
      <c r="H24" s="5"/>
      <c r="I24" s="5"/>
    </row>
    <row r="25" spans="1:9">
      <c r="A25" s="5" t="s">
        <v>2</v>
      </c>
      <c r="B25" s="5" t="s">
        <v>177</v>
      </c>
      <c r="C25" s="5">
        <v>1</v>
      </c>
      <c r="D25" s="5" t="s">
        <v>201</v>
      </c>
      <c r="E25" s="5"/>
      <c r="F25" s="5"/>
      <c r="G25" s="5"/>
      <c r="H25" s="5"/>
      <c r="I25" s="5"/>
    </row>
    <row r="26" spans="1:9">
      <c r="A26" s="5" t="s">
        <v>2</v>
      </c>
      <c r="B26" s="5" t="s">
        <v>177</v>
      </c>
      <c r="C26" s="5">
        <v>2</v>
      </c>
      <c r="D26" s="5" t="s">
        <v>202</v>
      </c>
      <c r="E26" s="5"/>
      <c r="F26" s="5"/>
      <c r="G26" s="5"/>
      <c r="H26" s="5"/>
      <c r="I26" s="5"/>
    </row>
    <row r="27" spans="1:9">
      <c r="A27" s="5" t="s">
        <v>2</v>
      </c>
      <c r="B27" s="5" t="s">
        <v>177</v>
      </c>
      <c r="C27" s="5">
        <v>3</v>
      </c>
      <c r="D27" s="5" t="s">
        <v>203</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35</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42</v>
      </c>
      <c r="B7" s="5">
        <v>20</v>
      </c>
      <c r="C7" s="5" t="s">
        <v>135</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49</v>
      </c>
      <c r="B11" s="5">
        <v>20</v>
      </c>
      <c r="C11" s="5" t="s">
        <v>212</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56</v>
      </c>
      <c r="B15" s="5">
        <v>15</v>
      </c>
      <c r="C15" s="5" t="s">
        <v>135</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63</v>
      </c>
      <c r="B19" s="5">
        <v>15</v>
      </c>
      <c r="C19" s="5" t="s">
        <v>135</v>
      </c>
      <c r="D19" s="5">
        <v>1</v>
      </c>
      <c r="E19" s="5" t="s">
        <v>213</v>
      </c>
      <c r="F19" s="5" t="s">
        <v>214</v>
      </c>
      <c r="G19" s="5" t="s">
        <v>237</v>
      </c>
    </row>
    <row r="20" spans="1:7">
      <c r="A20" s="5"/>
      <c r="B20" s="5"/>
      <c r="C20" s="5"/>
      <c r="D20" s="5">
        <v>2</v>
      </c>
      <c r="E20" s="5" t="s">
        <v>216</v>
      </c>
      <c r="F20" s="5" t="s">
        <v>217</v>
      </c>
      <c r="G20" s="5" t="s">
        <v>238</v>
      </c>
    </row>
    <row r="21" spans="1:7">
      <c r="A21" s="5"/>
      <c r="B21" s="5"/>
      <c r="C21" s="5"/>
      <c r="D21" s="5">
        <v>3</v>
      </c>
      <c r="E21" s="5" t="s">
        <v>219</v>
      </c>
      <c r="F21" s="5" t="s">
        <v>220</v>
      </c>
      <c r="G21" s="5" t="s">
        <v>239</v>
      </c>
    </row>
    <row r="22" spans="1:7">
      <c r="A22" s="5"/>
      <c r="B22" s="5"/>
      <c r="C22" s="5"/>
      <c r="D22" s="5">
        <v>4</v>
      </c>
      <c r="E22" s="5" t="s">
        <v>222</v>
      </c>
      <c r="F22" s="5" t="s">
        <v>223</v>
      </c>
      <c r="G22" s="5" t="s">
        <v>240</v>
      </c>
    </row>
    <row r="23" spans="1:7">
      <c r="A23" s="5" t="s">
        <v>70</v>
      </c>
      <c r="B23" s="5">
        <v>15</v>
      </c>
      <c r="C23" s="5" t="s">
        <v>212</v>
      </c>
      <c r="D23" s="5">
        <v>1</v>
      </c>
      <c r="E23" s="5" t="s">
        <v>213</v>
      </c>
      <c r="F23" s="5" t="s">
        <v>214</v>
      </c>
      <c r="G23" s="5" t="s">
        <v>241</v>
      </c>
    </row>
    <row r="24" spans="1:7">
      <c r="A24" s="5"/>
      <c r="B24" s="5"/>
      <c r="C24" s="5"/>
      <c r="D24" s="5">
        <v>2</v>
      </c>
      <c r="E24" s="5" t="s">
        <v>216</v>
      </c>
      <c r="F24" s="5" t="s">
        <v>217</v>
      </c>
      <c r="G24" s="5" t="s">
        <v>242</v>
      </c>
    </row>
    <row r="25" spans="1:7">
      <c r="A25" s="5"/>
      <c r="B25" s="5"/>
      <c r="C25" s="5"/>
      <c r="D25" s="5">
        <v>3</v>
      </c>
      <c r="E25" s="5" t="s">
        <v>219</v>
      </c>
      <c r="F25" s="5" t="s">
        <v>220</v>
      </c>
      <c r="G25" s="5" t="s">
        <v>243</v>
      </c>
    </row>
    <row r="26" spans="1:7">
      <c r="A26" s="5"/>
      <c r="B26" s="5"/>
      <c r="C26" s="5"/>
      <c r="D26" s="5">
        <v>4</v>
      </c>
      <c r="E26" s="5" t="s">
        <v>222</v>
      </c>
      <c r="F26" s="5" t="s">
        <v>223</v>
      </c>
      <c r="G26"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205</v>
      </c>
      <c r="B2" s="6" t="s">
        <v>250</v>
      </c>
      <c r="C2" s="6" t="s">
        <v>251</v>
      </c>
      <c r="D2" s="6" t="s">
        <v>252</v>
      </c>
    </row>
    <row r="3" spans="1:4">
      <c r="A3" s="5" t="s">
        <v>35</v>
      </c>
      <c r="B3" s="5" t="s">
        <v>253</v>
      </c>
      <c r="C3" s="5" t="s">
        <v>254</v>
      </c>
      <c r="D3" s="5" t="s">
        <v>255</v>
      </c>
    </row>
    <row r="4" spans="1:4">
      <c r="A4" s="5" t="s">
        <v>35</v>
      </c>
      <c r="B4" s="5" t="s">
        <v>256</v>
      </c>
      <c r="C4" s="5" t="s">
        <v>257</v>
      </c>
      <c r="D4" s="5" t="s">
        <v>258</v>
      </c>
    </row>
    <row r="5" spans="1:4">
      <c r="A5" s="5" t="s">
        <v>35</v>
      </c>
      <c r="B5" s="5" t="s">
        <v>259</v>
      </c>
      <c r="C5" s="5" t="s">
        <v>260</v>
      </c>
      <c r="D5" s="5" t="s">
        <v>261</v>
      </c>
    </row>
    <row r="6" spans="1:4">
      <c r="A6" s="5" t="s">
        <v>42</v>
      </c>
      <c r="B6" s="5" t="s">
        <v>253</v>
      </c>
      <c r="C6" s="5" t="s">
        <v>262</v>
      </c>
      <c r="D6" s="5" t="s">
        <v>263</v>
      </c>
    </row>
    <row r="7" spans="1:4">
      <c r="A7" s="5" t="s">
        <v>42</v>
      </c>
      <c r="B7" s="5" t="s">
        <v>256</v>
      </c>
      <c r="C7" s="5" t="s">
        <v>264</v>
      </c>
      <c r="D7" s="5" t="s">
        <v>265</v>
      </c>
    </row>
    <row r="8" spans="1:4">
      <c r="A8" s="5" t="s">
        <v>42</v>
      </c>
      <c r="B8" s="5" t="s">
        <v>259</v>
      </c>
      <c r="C8" s="5" t="s">
        <v>266</v>
      </c>
      <c r="D8" s="5" t="s">
        <v>267</v>
      </c>
    </row>
    <row r="9" spans="1:4">
      <c r="A9" s="5" t="s">
        <v>49</v>
      </c>
      <c r="B9" s="5" t="s">
        <v>253</v>
      </c>
      <c r="C9" s="5" t="s">
        <v>254</v>
      </c>
      <c r="D9" s="5" t="s">
        <v>268</v>
      </c>
    </row>
    <row r="10" spans="1:4">
      <c r="A10" s="5" t="s">
        <v>49</v>
      </c>
      <c r="B10" s="5" t="s">
        <v>256</v>
      </c>
      <c r="C10" s="5" t="s">
        <v>257</v>
      </c>
      <c r="D10" s="5" t="s">
        <v>269</v>
      </c>
    </row>
    <row r="11" spans="1:4">
      <c r="A11" s="5" t="s">
        <v>49</v>
      </c>
      <c r="B11" s="5" t="s">
        <v>259</v>
      </c>
      <c r="C11" s="5" t="s">
        <v>260</v>
      </c>
      <c r="D11" s="5" t="s">
        <v>270</v>
      </c>
    </row>
    <row r="12" spans="1:4">
      <c r="A12" s="5" t="s">
        <v>56</v>
      </c>
      <c r="B12" s="5" t="s">
        <v>253</v>
      </c>
      <c r="C12" s="5" t="s">
        <v>254</v>
      </c>
      <c r="D12" s="5" t="s">
        <v>271</v>
      </c>
    </row>
    <row r="13" spans="1:4">
      <c r="A13" s="5" t="s">
        <v>56</v>
      </c>
      <c r="B13" s="5" t="s">
        <v>256</v>
      </c>
      <c r="C13" s="5" t="s">
        <v>257</v>
      </c>
      <c r="D13" s="5" t="s">
        <v>272</v>
      </c>
    </row>
    <row r="14" spans="1:4">
      <c r="A14" s="5" t="s">
        <v>56</v>
      </c>
      <c r="B14" s="5" t="s">
        <v>259</v>
      </c>
      <c r="C14" s="5" t="s">
        <v>260</v>
      </c>
      <c r="D14" s="5" t="s">
        <v>273</v>
      </c>
    </row>
    <row r="15" spans="1:4">
      <c r="A15" s="5" t="s">
        <v>63</v>
      </c>
      <c r="B15" s="5" t="s">
        <v>253</v>
      </c>
      <c r="C15" s="5" t="s">
        <v>254</v>
      </c>
      <c r="D15" s="5" t="s">
        <v>274</v>
      </c>
    </row>
    <row r="16" spans="1:4">
      <c r="A16" s="5" t="s">
        <v>63</v>
      </c>
      <c r="B16" s="5" t="s">
        <v>256</v>
      </c>
      <c r="C16" s="5" t="s">
        <v>257</v>
      </c>
      <c r="D16" s="5" t="s">
        <v>275</v>
      </c>
    </row>
    <row r="17" spans="1:4">
      <c r="A17" s="5" t="s">
        <v>63</v>
      </c>
      <c r="B17" s="5" t="s">
        <v>259</v>
      </c>
      <c r="C17" s="5" t="s">
        <v>260</v>
      </c>
      <c r="D17" s="5" t="s">
        <v>276</v>
      </c>
    </row>
    <row r="18" spans="1:4">
      <c r="A18" s="5" t="s">
        <v>70</v>
      </c>
      <c r="B18" s="5" t="s">
        <v>253</v>
      </c>
      <c r="C18" s="5" t="s">
        <v>277</v>
      </c>
      <c r="D18" s="5" t="s">
        <v>278</v>
      </c>
    </row>
    <row r="19" spans="1:4">
      <c r="A19" s="5" t="s">
        <v>70</v>
      </c>
      <c r="B19" s="5" t="s">
        <v>256</v>
      </c>
      <c r="C19" s="5" t="s">
        <v>279</v>
      </c>
      <c r="D19" s="5" t="s">
        <v>280</v>
      </c>
    </row>
    <row r="20" spans="1:4">
      <c r="A20" s="5" t="s">
        <v>70</v>
      </c>
      <c r="B20" s="5" t="s">
        <v>259</v>
      </c>
      <c r="C20" s="5" t="s">
        <v>281</v>
      </c>
      <c r="D20"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2026-07-03T18:23:05+02:00</dcterms:created>
  <dcterms:modified xsi:type="dcterms:W3CDTF">2026-07-03T18:23:05+02:00</dcterms:modified>
  <dc:title>Currículo LOMLOE Física y Química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