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<sst xmlns="http://schemas.openxmlformats.org/spreadsheetml/2006/main" uniqueCount="391">
  <si>
    <t>Corrigiendo.es</t>
  </si>
  <si>
    <t>Materia</t>
  </si>
  <si>
    <t>Fisica</t>
  </si>
  <si>
    <t>Curso</t>
  </si>
  <si>
    <t>2.º Bachillerato</t>
  </si>
  <si>
    <t>Comunidad Autónoma</t>
  </si>
  <si>
    <t>Cataluña</t>
  </si>
  <si>
    <t>Normativa autonómica</t>
  </si>
  <si>
    <t>Decret 171/2022, de 20 de setembre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</si>
  <si>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</si>
  <si>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</si>
  <si>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</si>
  <si>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</si>
  <si>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</si>
  <si>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</si>
  <si>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</si>
  <si>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</si>
  <si>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</si>
  <si>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</si>
  <si>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</si>
  <si>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</si>
  <si>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</si>
  <si>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</si>
  <si>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</si>
  <si>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</si>
  <si>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</si>
  <si>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</si>
  <si>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</si>
  <si>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</si>
  <si>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</si>
  <si>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</si>
  <si>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</si>
  <si>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</si>
  <si>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</si>
  <si>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</si>
  <si>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Física</t>
  </si>
  <si>
    <t>CE.1</t>
  </si>
  <si>
    <t>Analitzar fenòmens i resoldre problemes basats en situacions properes mitjançant l'ús de les teories, principis i lleis de la física, atenent la seva base experimental, la descripció teòrica i el desenvolupament matemàtic, per evidenciar la seva implicació en el desenvolupament de la tecnologia, l'economia, la societat i la sostenibilitat ambiental.</t>
  </si>
  <si>
    <t>Aplicar leyes físicas y herramientas matemáticas para resolver retos actuales, comprendiendo el impacto de esta ciencia en el progreso social y la sostenibilidad.</t>
  </si>
  <si>
    <t>El alumnado utiliza principios científicos y experimentación para explicar fenómenos, resolver problemas complejos y valorar cómo la física impulsa la tecnología y protege el medio ambiente.</t>
  </si>
  <si>
    <t>No es memorizar leyes de forma aislada ni realizar cálculos matemáticos mecánicos. No es resolver problemas teóricos sin entender su utilidad práctica o su repercusión social.</t>
  </si>
  <si>
    <t>El alumnado diseña un pequeño sistema de frenado magnético, calculando las fuerzas implicadas y justificando su eficiencia energética frente a métodos tradicionales.</t>
  </si>
  <si>
    <t>aplicar</t>
  </si>
  <si>
    <t>CE.2</t>
  </si>
  <si>
    <t>Analitzar l'entorn proper i predir-ne l'evolució a partir dels models, de les teories i les lleis de la física mitjançant la formulació de preguntes investigables, la indagació i la cerca d'evidències per proposar solucions generals a problemes quotidians relacionats amb les aplicacions pràctiques de la física en el camp tecnològic, industrial i biosanitari.</t>
  </si>
  <si>
    <t>Usar las leyes de la física para entender el entorno y proponer soluciones técnicas a retos tecnológicos, industriales o médicos actuales.</t>
  </si>
  <si>
    <t>El alumnado utiliza modelos y teorías físicas para predecir comportamientos naturales y diseñar respuestas prácticas a problemas reales en ingeniería, industria y salud.</t>
  </si>
  <si>
    <t>No es memorizar definiciones ni resolver problemas abstractos de examen. No es aplicar fórmulas sin entender su utilidad en la tecnología o la medicina.</t>
  </si>
  <si>
    <t>Diseñar un modelo físico para explicar cómo funciona un equipo de resonancia magnética y predecir su comportamiento ante diferentes tejidos.</t>
  </si>
  <si>
    <t>CE.3</t>
  </si>
  <si>
    <t>Utilitzar amb propietat, correcció i fluïdesa, als diferents registres de comunicació de la ciència, el llenguatge de la física amb la formulació matemàtica dels seus principis, magnituds, unitats de mesura, etc., per evidenciar la necessitat d'establir una eina de comunicació entre comunitats científiques i en la investigació.</t>
  </si>
  <si>
    <t>Dominar el lenguaje matemático y técnico para expresar leyes físicas y compartir resultados con rigor científico de forma universal.</t>
  </si>
  <si>
    <t>El alumnado traduce fenómenos naturales a ecuaciones, maneja unidades del Sistema Internacional y redacta informes técnicos que otros científicos podrían entender y replicar.</t>
  </si>
  <si>
    <t>No es simplemente despejar una incógnita o memorizar una fórmula. No es hacer cálculos aislados sin unidades ni explicar el sentido físico de los datos obtenidos.</t>
  </si>
  <si>
    <t>El alumnado resuelve un problema de campo gravitatorio y redacta una conclusión técnica justificando el significado de los vectores y unidades resultantes.</t>
  </si>
  <si>
    <t>modelizar</t>
  </si>
  <si>
    <t>CE.4</t>
  </si>
  <si>
    <t>Seleccionar i avaluar críticament informació i recursos, en diferents formats i plataformes, tant al treball individual com col·lectiu, per crear continguts científics i de divulgació relacionats amb la física i argumentar sobre el seu paper a la societat.</t>
  </si>
  <si>
    <t>El alumnado crea y comparte contenidos digitales sobre física para explicar conceptos científicos de forma sencilla y atractiva a otras personas.</t>
  </si>
  <si>
    <t>El alumnado utiliza herramientas digitales y entornos virtuales para elaborar materiales divulgativos, trabajando en equipo o individualmente, con el fin de comunicar ciencia de manera creativa.</t>
  </si>
  <si>
    <t>No es solo navegar por internet para buscar datos. No es descargar PDFs de la plataforma. No es copiar y pegar información de Wikipedia sin criterio.</t>
  </si>
  <si>
    <t>El alumnado diseña una infografía digital o un vídeo corto explicando las aplicaciones médicas de la física nuclear para publicarlo en el blog del centro.</t>
  </si>
  <si>
    <t>producir</t>
  </si>
  <si>
    <t>CE.5</t>
  </si>
  <si>
    <t>Aplicar tècniques de treball i indagació pròpies de la física com l'experimentació en entorns reals o virtuals, el raonament logicomatemàtic, de forma individual o en entorns col·laboratius similars als de la comunitat científica, per reconèixer el paper de la física i predir la influència dels seus avenços en una societat basada en valors ètics i sostenibles.</t>
  </si>
  <si>
    <t>Usar el método científico, las matemáticas y el trabajo en equipo para resolver retos reales, analizando cómo la física mejora nuestra sociedad.</t>
  </si>
  <si>
    <t>El alumnado investiga fenómenos físicos mediante experimentos y cálculos, colaborando con sus compañeros para proponer soluciones técnicas que respeten el medio ambiente y la ética.</t>
  </si>
  <si>
    <t>No es memorizar fórmulas ni resolver problemas mecánicos de examen. No es trabajar de forma individual y aislada sin considerar las consecuencias sociales de la tecnología.</t>
  </si>
  <si>
    <t>El alumnado diseña en grupos un pequeño prototipo de energía renovable, calculando su eficiencia y debatiendo su impacto positivo en el entorno local.</t>
  </si>
  <si>
    <t>CE.6</t>
  </si>
  <si>
    <t>Justificar el caràcter multidisciplinari de la física i la seva contribució històrica a l'avenç del coneixement científic, per actuar com a agents crítics en l'anàlisi i la difusió de la informació i promoure una societat igualitària, saludable i sostenible.</t>
  </si>
  <si>
    <t>Comprender cómo la física evoluciona históricamente y se entrelaza con otras ciencias para explicar la realidad de forma global y coordinada.</t>
  </si>
  <si>
    <t>El alumnado investiga hitos históricos de la física, analiza su impacto en la tecnología actual y establece vínculos directos con la química, la biología o la ingeniería.</t>
  </si>
  <si>
    <t>No es memorizar una cronología de científicos y fechas. No es estudiar la física como una materia aislada de la sociedad o de otras disciplinas científicas.</t>
  </si>
  <si>
    <t>El alumnado analiza cómo el descubrimiento del efecto fotoeléctrico revolucionó la producción de energía solar y su impacto en la sostenibilidad actual.</t>
  </si>
  <si>
    <t>conectar</t>
  </si>
  <si>
    <t>Competencia</t>
  </si>
  <si>
    <t>Verbo de desempeño</t>
  </si>
  <si>
    <t>Evidencia observable</t>
  </si>
  <si>
    <t>Instrumento sugerido</t>
  </si>
  <si>
    <t>Contexto en el aula</t>
  </si>
  <si>
    <t>Errata típica a evitar</t>
  </si>
  <si>
    <t>Peso sugerido %</t>
  </si>
  <si>
    <t>Reconèixer la rellevància i les aportacions de la física en el desenvolupament de la ciència, la tecnologia, l'economia, la societat i la sostenibilitat ambiental, emprant adequadament els fonaments científics relatius a aquests àmbits.</t>
  </si>
  <si>
    <t>Explicar cómo los avances de la física impulsan la tecnología y la economía, valorando su impacto social y ambiental mediante argumentos científicos fundamentados.</t>
  </si>
  <si>
    <t>Reconocer</t>
  </si>
  <si>
    <t>El alumnado realiza un informe o presentación analizando un avance tecnológico real, vinculando sus leyes físicas con beneficios sociales y retos de sostenibilidad ambiental.</t>
  </si>
  <si>
    <t>Rubrica produccion</t>
  </si>
  <si>
    <t>Investigación guiada sobre aplicaciones de la física moderna, como la resonancia magnética o paneles fotovoltaicos, y su repercusión en la calidad de vida.</t>
  </si>
  <si>
    <t>Evaluar este criterio únicamente mediante problemas de cálculo numérico, ignorando la dimensión social, ética o ambiental que exige el enunciado.</t>
  </si>
  <si>
    <t>Resoldre problemes plantejats a partir de situacions quotidianes de manera experimental i analítica, fent servir principis, lleis i teories de la física.</t>
  </si>
  <si>
    <t>Aplicar leyes físicas para solucionar problemas mediante cálculos matemáticos y prácticas de laboratorio, justificando los resultados obtenidos en diversos contextos científicos.</t>
  </si>
  <si>
    <t>Resolver</t>
  </si>
  <si>
    <t>El alumnado entrega resoluciones escritas de problemas teóricos y guiones de prácticas de laboratorio donde aplica leyes físicas y analiza los datos obtenidos.</t>
  </si>
  <si>
    <t>Resolución de ejercicios de cinemática o dinámica en el aula y realización de experimentos controlados para verificar leyes físicas mediante la toma de datos.</t>
  </si>
  <si>
    <t>Evaluar únicamente el resultado numérico final sin valorar el procedimiento, la justificación de las leyes aplicadas o el uso correcto de las unidades.</t>
  </si>
  <si>
    <t>Analitzar i comprendre l'evolució dels sistemes naturals, utilitzant models, lleis i teories de la física.</t>
  </si>
  <si>
    <t>Explicar y predecir el comportamiento de sistemas naturales mediante la aplicación de leyes físicas fundamentales, justificando los resultados obtenidos en contextos reales y tecnológicos.</t>
  </si>
  <si>
    <t>Analizar</t>
  </si>
  <si>
    <t>El alumnado realiza la resolución de problemas complejos y redacta informes donde justifica la evolución de un sistema físico basándose en modelos y leyes teóricas.</t>
  </si>
  <si>
    <t>Examen escrito</t>
  </si>
  <si>
    <t>Resolución de ejercicios sobre campos o movimientos ondulatorios y análisis de gráficas que representen la evolución temporal de un sistema físico real.</t>
  </si>
  <si>
    <t>Evaluar únicamente el resultado numérico final ignorando la capacidad del alumno para analizar si dicho resultado es físicamente posible según el modelo.</t>
  </si>
  <si>
    <t>Inferir solucions generals a problemes generals a partir de l'anàlisi de situacions particulars i les variables de què depenen.</t>
  </si>
  <si>
    <t>Resolver problemas complejos de física analizando casos particulares para extraer conclusiones generales y predecir el comportamiento de sistemas tecnológicos o naturales.</t>
  </si>
  <si>
    <t>El alumnado entrega la resolución de problemas prácticos donde identifica variables, aplica leyes físicas y justifica la solución general obtenida a partir de datos específicos.</t>
  </si>
  <si>
    <t>Sesiones de resolución de problemas de gravitación, electromagnetismo o física moderna donde se parte de escenarios concretos para deducir comportamientos generales.</t>
  </si>
  <si>
    <t>Limitarse al cálculo numérico del caso particular sin explicar la relación de dependencia entre las variables o la validez general de la solución inferida.</t>
  </si>
  <si>
    <t>Utilitzar els models, les lleis i les teories de la física per analitzar i comprendre el funcionament general d'aplicacions pràctiques i productes útils per a la societat en el camp tecnològic, industrial i biosanitari.</t>
  </si>
  <si>
    <t>Explicar el funcionamiento de dispositivos tecnológicos, industriales o médicos aplicando las leyes y modelos físicos estudiados para comprender su utilidad y beneficio social.</t>
  </si>
  <si>
    <t>El alumnado realiza un informe técnico o resuelve problemas contextualizados donde justifica el fundamento físico de aplicaciones como la fibra óptica, el escáner médico o el sincrotrón.</t>
  </si>
  <si>
    <t>Investigación guiada sobre el impacto de la física en la medicina y la industria, vinculando conceptos de electromagnetismo, óptica y física moderna con casos reales.</t>
  </si>
  <si>
    <t>Evaluar solo la descripción cualitativa o histórica del dispositivo sin exigir la vinculación explícita con las leyes físicas y ecuaciones que rigen su funcionamiento.</t>
  </si>
  <si>
    <t>Aplicar els principis, les lleis i les teories científiques en l'anàlisi crítica de processos físics de l'entorn, com els observats i els publicats en diferents mitjans de comunicació, analitzant, comprenent i explicant de manera argumentada les causes que els produeixen.</t>
  </si>
  <si>
    <t>Explicar fenómenos cotidianos o noticias científicas aplicando leyes físicas y lenguaje matemático para identificar causas y validar la veracidad de la información analizada.</t>
  </si>
  <si>
    <t>Aplicar</t>
  </si>
  <si>
    <t>El alumnado entrega un informe o comentario de texto donde identifica leyes físicas en noticias o vídeos, justificando matemáticamente las causas de los procesos observados.</t>
  </si>
  <si>
    <t>Actividades de comentario de noticias científicas o análisis de vídeos sobre fenómenos físicos para detectar errores conceptuales o confirmar principios teóricos.</t>
  </si>
  <si>
    <t>Evaluar únicamente la opinión crítica o el resumen del texto sin exigir la aplicación de fórmulas o leyes físicas que sustenten el análisis.</t>
  </si>
  <si>
    <t>Utilitzar de manera rigorosa les unitats de les variables físiques expressades en el Sistema Internacional d'Unitats (SI) i altres sistemes d'unitats rellevants, emprant correctament la seva notació i equivalències, així com l'elaboració i la interpretació adequada de gràfiques que relacionin variables físiques, reconeixent el seu paper com a eina de comunicació efectiva entre la comunitat científica.</t>
  </si>
  <si>
    <t>Manejar con precisión las unidades de medida, realizar cambios entre sistemas y representar gráficamente las relaciones entre magnitudes físicas para comunicar resultados científicos.</t>
  </si>
  <si>
    <t>Utilizar</t>
  </si>
  <si>
    <t>El alumnado resuelve problemas numéricos y elabora informes de prácticas donde incluye cálculos con unidades correctas y gráficas debidamente rotuladas con sus magnitudes.</t>
  </si>
  <si>
    <t>Resolución de ejercicios de física y análisis de datos experimentales obtenidos en el laboratorio o mediante simulaciones digitales.</t>
  </si>
  <si>
    <t>Expresar resultados numéricos sin unidades o utilizar abreviaturas incorrectas como 'gr' para gramos o 'seg' para segundos, que no pertenecen al Sistema Internacional.</t>
  </si>
  <si>
    <t>Expressar de manera adequada els resultats, argumentant les solucions obtingudes, en la resolució d'exercicis i problemes definits a partir de situacions basades en contextos realistes o ideals.</t>
  </si>
  <si>
    <t>Comunicar resultados de problemas de física justificando el significado físico de las soluciones obtenidas y empleando correctamente las unidades del Sistema Internacional.</t>
  </si>
  <si>
    <t>Argumentar</t>
  </si>
  <si>
    <t>El alumnado entrega resoluciones escritas de problemas donde se detallan los pasos seguidos, se justifican los resultados obtenidos y se incluyen las unidades correspondientes.</t>
  </si>
  <si>
    <t>Resolución de problemas numéricos y teóricos de gravitación, electromagnetismo u óptica, donde se requiere interpretar el sentido físico de los valores calculados.</t>
  </si>
  <si>
    <t>Limitarse a dar un valor numérico final sin unidades o sin explicar la coherencia física del signo o la magnitud obtenida.</t>
  </si>
  <si>
    <t>Consultar, elaborar i intercanviar materials científics i divulgatius en diferents formats amb altres membres de l'entorn d'aprenentatge, utilitzant de manera autònoma i eficient plataformes digitals.</t>
  </si>
  <si>
    <t>Crear y compartir materiales científicos o divulgativos de física en plataformas digitales, colaborando con compañeros de forma autónoma y organizada para difundir conocimientos.</t>
  </si>
  <si>
    <t>Elaborar</t>
  </si>
  <si>
    <t>El alumnado produce y comparte en el entorno virtual archivos, presentaciones o documentos colaborativos sobre contenidos de física, demostrando autonomía en el uso de herramientas digitales.</t>
  </si>
  <si>
    <t>Trabajo cooperativo en el aula virtual donde los estudiantes investigan un tema de física moderna y publican sus hallazgos para el resto del grupo.</t>
  </si>
  <si>
    <t>Evaluar únicamente la corrección de los conceptos teóricos de física, ignorando la destreza en el uso de la plataforma digital o la calidad del intercambio comunicativo.</t>
  </si>
  <si>
    <t>Usar de manera crítica, ètica i responsable mitjans de comunicació digitals i tradicionals com a manera d'enriquir l'aprenentatge i el treball individual i col·lectiu i de reconèixer la presència de la física a la societat.</t>
  </si>
  <si>
    <t>Seleccionar y emplear fuentes de información científicas en medios digitales y tradicionales, citando correctamente y trabajando de forma colaborativa para profundizar en contenidos de física.</t>
  </si>
  <si>
    <t>El alumnado realiza trabajos de investigación o entornos de aprendizaje compartido donde selecciona fuentes fiables, diferencia noticias falsas de evidencias científicas y cita la bibliografía empleada.</t>
  </si>
  <si>
    <t>Búsqueda de información sobre avances científicos actuales o aplicaciones tecnológicas de la física para elaborar un informe grupal o una presentación digital.</t>
  </si>
  <si>
    <t>Evaluar este criterio mediante una pregunta teórica en un examen escrito en lugar de observar el proceso de búsqueda y selección de información.</t>
  </si>
  <si>
    <t>Obtenir relacions entre variables físiques, mesurant i tractant les dades experimentals, determinant-ne els errors i utilitzant sistemes de representació gràfica en entorns analògics o digitals.</t>
  </si>
  <si>
    <t>Analizar datos experimentales mediante la toma de medidas, el cálculo de errores y la representación gráfica para establecer leyes físicas fundamentales.</t>
  </si>
  <si>
    <t>El alumnado entrega un informe de laboratorio que incluye tablas de datos, cálculo de incertidumbres, gráficas con líneas de ajuste y conclusiones sobre la relación entre variables.</t>
  </si>
  <si>
    <t>Sesiones de laboratorio o simulaciones virtuales donde se recogen datos experimentales para verificar leyes físicas mediante el método científico.</t>
  </si>
  <si>
    <t>Calificar este criterio basándose únicamente en la resolución de problemas teóricos de cálculo de errores en un examen escrito, omitiendo la fase de experimentación directa.</t>
  </si>
  <si>
    <t>Reproduir en laboratoris, siguin reals o virtuals, determinats processos físics modificant les variables que els condicionen, considerant els principis, les lleis o les teories implicats, generant el corresponent informe amb format adequat i incloent-hi argumentacions, conclusions, taules de dades, gràfiques i referències bibliogràfiques.</t>
  </si>
  <si>
    <t>Realizar experimentos en laboratorios reales o virtuales, analizando variables y leyes físicas para elaborar un informe técnico detallado con datos, gráficas y conclusiones.</t>
  </si>
  <si>
    <t>Experimentar</t>
  </si>
  <si>
    <t>El alumnado entrega un informe de laboratorio, físico o digital, que incluye el análisis de variables, tablas de datos, representaciones gráficas y conclusiones científicas fundamentadas.</t>
  </si>
  <si>
    <t>Sesiones de prácticas de laboratorio o uso de simuladores interactivos donde se recogen datos experimentales para comprobar leyes físicas mediante el método científico.</t>
  </si>
  <si>
    <t>Evaluar este criterio mediante una pregunta teórica en un examen escrito en lugar de calificar el producto real del informe de prácticas.</t>
  </si>
  <si>
    <t>Valorar les aportacions de la física a la societat, debatent de manera fonamentada sobre el seu impacte des del punt de vista de l'ètica i de la sostenibilitat, i reflexionant sobre les causes i les conseqüències dels biaixos de gènere en les ciències.</t>
  </si>
  <si>
    <t>Analizar y debatir críticamente el impacto de los avances de la física en la sociedad, considerando criterios de ética, sostenibilidad y bienestar social.</t>
  </si>
  <si>
    <t>Valorar</t>
  </si>
  <si>
    <t>El alumnado realiza un ensayo crítico o participa en un debate estructurado sobre las implicaciones éticas y ambientales de tecnologías como la energía nuclear o la nanotecnología.</t>
  </si>
  <si>
    <t>Sesión de debate o redacción de un artículo de opinión tras investigar un avance científico contemporáneo y su impacto socioambiental.</t>
  </si>
  <si>
    <t>Evaluar este criterio mediante preguntas de respuesta cerrada o definiciones memorísticas en un examen escrito de problemas numéricos, ignorando la capacidad argumentativa.</t>
  </si>
  <si>
    <t>Identificar els principals avenços científics relacionats amb la física que han contribuït a les lleis i teories acceptades actualment en el conjunt de les disciplines científiques, com les fases per a la comprensió de les metodologies de la ciència, la seva evolució constant i la seva universalitat.</t>
  </si>
  <si>
    <t>Analizar hitos históricos de la física y su impacto en la construcción del conocimiento científico actual, comprendiendo la evolución y el carácter universal de la ciencia.</t>
  </si>
  <si>
    <t>Identificar</t>
  </si>
  <si>
    <t>El alumnado realiza una línea del tiempo comentada o un ensayo breve que vincula descubrimientos históricos específicos con las leyes y teorías de la física moderna.</t>
  </si>
  <si>
    <t>Investigación grupal sobre la evolución de un concepto físico, como la naturaleza de la luz, y su presentación mediante soporte digital.</t>
  </si>
  <si>
    <t>Evaluar el criterio como una simple memorización de efemérides y nombres de científicos sin conectar el hallazgo con el cambio de paradigma metodológico.</t>
  </si>
  <si>
    <t>Reconèixer el caràcter multidisciplinari de la ciència i les contribucions d'unes disciplines sobre les altres, establint relacions entre la física i altres disciplines com la química, la biologia o les matemàtiques a partir de propostes d'aprenentatge contextualitzades i realistes.</t>
  </si>
  <si>
    <t>Identificar y explicar las conexiones entre los principios de la física y otras áreas científicas como las matemáticas o la biología en contextos reales.</t>
  </si>
  <si>
    <t>Relacionar</t>
  </si>
  <si>
    <t>El alumnado realiza un informe o presentación donde justifica el uso de herramientas matemáticas o conceptos químicos y biológicos para resolver problemas físicos específicos.</t>
  </si>
  <si>
    <t>Análisis de aplicaciones tecnológicas o médicas, como la resonancia magnética o la óptica ocular, donde convergen diversas ramas de la ciencia.</t>
  </si>
  <si>
    <t>Confundir este criterio con una pregunta de historia de la ciencia puramente biográfica, omitiendo la interconexión técnica y funcional entre las disciplinas.</t>
  </si>
  <si>
    <t>Bloque</t>
  </si>
  <si>
    <t>#</t>
  </si>
  <si>
    <t>Saber oficial</t>
  </si>
  <si>
    <t>Dimensión</t>
  </si>
  <si>
    <t>Saber previo necesario</t>
  </si>
  <si>
    <t>Conexión competencial</t>
  </si>
  <si>
    <t>Ejemplo actividad de aula</t>
  </si>
  <si>
    <t>Saberes básicos del decreto</t>
  </si>
  <si>
    <t>Determinació, a través del càlcul vectorial, del camp gravitatori produït per un sistema de masses. Efectes sobre les variables cinemàtiques i dinàmiques d’objectes immersos al camp</t>
  </si>
  <si>
    <t>Moment angular d’un objecte en un camp gravitatori: càlcul, relació amb les forces centrals i aplicació de la conservació en l’estudi del moviment</t>
  </si>
  <si>
    <t>Energia mecànica d’un objecte sotmès a un camp gravitatori: deducció del tipus de moviment que posseeix, càlcul del treball o balanços energètics existents en desplaçaments entre diferents posicions, velocitats i tipus de trajectòries</t>
  </si>
  <si>
    <t>Lleis que es verifiquen en el moviment planetari i extrapolació al moviment de satèl·lits i cossos celestes</t>
  </si>
  <si>
    <t>Introducció a la cosmologia i l’astrofísica com a aplicació del camp gravitatori: evolució històrica de les teories cosmològiques, implicació de la física en l’evolució d’objectes astronòmics, del coneixement de l’univers i repercussió de la recerca en aquests àmbits a la indústria, la tecnologia, l’economia i la societat</t>
  </si>
  <si>
    <t>Camps elèctric i magnètic: tractament vectorial, determinació de les variables cinemàtiques i dinàmiques de càrregues elèctriques lliures en presència d’aquests camps. Descripció i anàlisi dels fenòmens naturals i de les aplicacions tecnològiques en què s’aprecien aquests efectes</t>
  </si>
  <si>
    <t>Càlcul i anàlisi qualitativa de la intensitat del camp elèctric en distribucions de càrregues discretes i contínues i interpretació del flux de camp elèctric</t>
  </si>
  <si>
    <t>Càlcul i anàlisi qualitativa de l’energia d’una distribució de càrregues estàtiques. Descripció raonada de les magnituds que es modifiquen i que romanen constants amb el desplaçament de càrregues lliures entre punts de potencial elèctric diferent</t>
  </si>
  <si>
    <t>Descripció qualitativa i càlcul de les intensitats dels camps magnètics generats per fils amb corrent elèctric en diferents configuracions geomètriques: rectilinis, espires, solenoides o tors</t>
  </si>
  <si>
    <t>Anàlisi dels efectes de la interacció dels camps magnètics amb càrregues elèctriques lliures presents al seu entorn</t>
  </si>
  <si>
    <t>Representació gràfica i anàlisi de les línies de camp elèctric i magnètic produït per distribucions de càrrega senzilles, imants i fils amb corrent elèctric en diferents configuracions geomètriques</t>
  </si>
  <si>
    <t>Generació de la força electromotriu: anàlisi del funcionament de motors, generadors i transformadors a partir de sistemes on es produeix una variació del flux magnètic</t>
  </si>
  <si>
    <t>Estudi del moviment oscil·latori: obtenció i descripció de l’evolució temporal de les variables cinemàtiques d’un cos oscil·lant i conservació d’energia en aquests sistemes</t>
  </si>
  <si>
    <t>Moviment ondulatori: anàlisi i obtenció de les gràfiques d’oscil·lació en funció de la posició i del temps, de l’equació d’ona que el descriu i de la relació amb el moviment harmònic simple. Estudi dels diferents tipus de moviments ondulatoris a la natura</t>
  </si>
  <si>
    <t>Fenòmens ondulatoris: situacions i contextos naturals en què es posen de manifest diferents fenòmens ondulatoris i aplicacions. Característiques principals de les ones sonores i les seves qualitats. Contextualització en situacions quotidianes (instruments musicals, oïda humana i generació de la veu, ecolocalització, etc.)</t>
  </si>
  <si>
    <t>Descripció de la naturalesa de la llum a partir de les controvèrsies i els debats històrics</t>
  </si>
  <si>
    <t>La llum visible com a exemple d’ona electromagnètica. L’espectre electromagnètic i les propietats i aplicacions dels diversos tipus d’ones electromagnètiques</t>
  </si>
  <si>
    <t>Anàlisi del comportament de la llum i la formació d’imatges en medis i objectes amb un índex de refracció diferent</t>
  </si>
  <si>
    <t>Estudi de la generació d’imatges en sistemes òptics: lents primes, miralls plans i corbs i les seves aplicacions</t>
  </si>
  <si>
    <t>Les limitacions de la física clàssica. Descripció i aplicació dels principis de la relativitat, de la física quàntica i de la física de partícules a l’estudi de les principals partícules involucrades en la física atòmica i nuclear: propietats i interaccions. Implicacions de la dualitat ona-corpuscle i del principi d’incertesa. Valoració del desenvolupament científic i tecnològic possible gràcies a la física quàntica</t>
  </si>
  <si>
    <t>Estudi qualitatiu i quantitatiu de l’efecte fotoelèctric com a sistema de transformació energètica i de producció de diferències de potencial elèctric per aplicar-lo tecnològicament</t>
  </si>
  <si>
    <t>Estudi de la radioactivitat natural: descripció dels processos i de les constants implicats que permeten el càlcul de la variació poblacional i l’activitat de mostres radioactives Aplicació al camp de les ciències i de la salut</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</si>
  <si>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</si>
  <si>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</si>
  <si>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</si>
  <si>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</si>
  <si>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</si>
  <si>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</si>
  <si>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</si>
  <si>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</si>
  <si>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</si>
  <si>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</si>
  <si>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</si>
  <si>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principios o leyes físicas básicos sin llegar a aplicarlos en la resolución de problemas. Reconoce de manera superficial que la física tiene aplicaciones tecnológicas, pero no establece vínculos con la sostenibilidad o la sociedad.
→ Nombra la ley de gravitación universal pero es incapaz de plantear un diagrama de fuerzas o realizar un cálculo básico de intensidad de campo.</t>
  </si>
  <si>
    <t>En proceso</t>
  </si>
  <si>
    <t>50-69%</t>
  </si>
  <si>
    <t>Aplica leyes y teorías físicas en la resolución de problemas directos y estructurados, siguiendo modelos establecidos. Describe de forma guiada la relación entre los avances físicos y su impacto en el desarrollo tecnológico o ambiental.
→ Calcula el campo eléctrico creado por una carga puntual aplicando la fórmula correspondiente, identificando algún uso de esta propiedad en dispositivos cotidianos.</t>
  </si>
  <si>
    <t>Adquirido</t>
  </si>
  <si>
    <t>70-89%</t>
  </si>
  <si>
    <t>Resuelve problemas de forma analítica y experimental utilizando con precisión el desarrollo matemático y los fundamentos teóricos. Argumenta con criterio científico la relevancia de la física en la economía, la sociedad y la sostenibilidad ambiental.
→ Determina la trayectoria de una partícula cargada en un campo magnético y explica cómo este principio se aplica en los espectrómetros de masas para la detección de contaminantes.</t>
  </si>
  <si>
    <t>Avanzado</t>
  </si>
  <si>
    <t>90-100%</t>
  </si>
  <si>
    <t>Integra y transfiere teorías físicas para resolver problemas complejos en contextos diversos e interdisciplinares. Evalúa críticamente el impacto socio-ambiental de la tecnología derivada de la física, aportando soluciones fundamentadas y sostenibles.
→ Analiza el funcionamiento de una central nuclear o un parque fotovoltaico, calculando su rendimiento energético y evaluando su viabilidad económica y ambiental frente a otras fuentes de energía.</t>
  </si>
  <si>
    <t>Identifica de forma aislada y con ayuda docente algunas leyes o modelos físicos básicos, pero no logra aplicarlos para predecir la evolución de sistemas naturales ni reconoce su utilidad en problemas cotidianos o aplicaciones tecnológicas.
→ Nombra la ley de desintegración radiactiva pero es incapaz de determinar la cantidad de muestra restante tras un periodo de tiempo o su utilidad médica.</t>
  </si>
  <si>
    <t>Describe sistemas naturales y aplica modelos físicos en situaciones reproductivas o muy guiadas. Identifica aplicaciones prácticas en el campo tecnológico o biosanitario, aunque presenta dificultades para inferir soluciones generales a partir de variables específicas.
→ Calcula el periodo de un satélite en una órbita circular dada aplicando la ley de gravitación, identificando que se usa para el GPS pero sin explicar cómo afecta el cambio de altura a la señal.</t>
  </si>
  <si>
    <t>Analiza con autonomía la evolución de sistemas naturales utilizando leyes y teorías físicas. Predice resultados con precisión e infiere soluciones a problemas generales en ámbitos tecnológicos, industriales o biosanitarios a partir del análisis de variables.
→ Predice el comportamiento de una partícula cargada en un espectrómetro de masas y propone ajustes en el campo magnético para separar diferentes isótopos con fines industriales.</t>
  </si>
  <si>
    <t>Integra y transfiere modelos y teorías físicas complejas para resolver problemas interdisciplinares. Evalúa críticamente el impacto de las aplicaciones prácticas en la sociedad y propone soluciones innovadoras y fundamentadas a retos tecnológicos o biosanitarios actuales.
→ Diseña un informe técnico que justifica la elección de un isótopo específico para radioterapia basándose en su vida media y tipo de emisión, evaluando los riesgos y beneficios sociales de dicha tecnología.</t>
  </si>
  <si>
    <t>Identifica magnitudes y unidades básicas de forma aislada, pero comete errores graves en la formulación matemática y en el uso de la notación científica, lo que impide una comunicación técnica coherente.
→ Confunde unidades de medida (como julios por vatios) o no utiliza el carácter vectorial en magnitudes que lo requieren en problemas sencillos.</t>
  </si>
  <si>
    <t>Aplica fórmulas y unidades de manera mecánica en contextos reproductivos, mostrando imprecisiones en el rigor matemático o dificultades para argumentar la validez física de los resultados obtenidos.
→ Resuelve un ejercicio de cinemática u óptica aplicando la fórmula correctamente, pero no justifica el signo de los resultados ni realiza un análisis dimensional previo.</t>
  </si>
  <si>
    <t>Utiliza con rigor el lenguaje de la física y la formulación matemática, empleando correctamente las unidades del Sistema Internacional y expresando los resultados de forma argumentada y coherente con las leyes físicas.
→ Plantea y resuelve un problema de inducción electromagnética utilizando correctamente la ley de Faraday-Lenz, manejando la notación vectorial y justificando el significado físico de cada término.</t>
  </si>
  <si>
    <t>Domina el lenguaje físico-matemático con precisión absoluta, integrando diferentes herramientas de investigación, analizando la coherencia de los resultados y comunicando conclusiones complejas con un nivel de abstracción elevado.
→ Elabora un informe técnico o resuelve un problema complejo de física moderna donde analiza la propagación de incertidumbres, utiliza factores de conversión avanzados y discute la validez de los resultados en función de las constantes físicas universales.</t>
  </si>
  <si>
    <t>Observacion sistematica</t>
  </si>
  <si>
    <t>Consulta y utiliza recursos digitales de forma pasiva y solo bajo supervisión directa, mostrando dificultades para elaborar materiales propios o participar en entornos virtuales de aprendizaje. No aplica criterios de veracidad o ética en el uso de la información científica.
→ Entrega de un documento con texto copiado directamente de internet sobre el efecto fotoeléctrico, sin citar fuentes ni usar herramientas de edición más allá del procesador de textos básico.</t>
  </si>
  <si>
    <t>Utiliza plataformas digitales para buscar información y compartir materiales sencillos con ayuda puntual. Comienza a distinguir fuentes fiables de las que no lo son, aunque su producción creativa es limitada y su participación en el trabajo colectivo es reactiva.
→ Participación en un foro de la plataforma educativa compartiendo un enlace a un simulador de ondas, pero sin aportar una explicación propia o análisis crítico sobre su funcionamiento.</t>
  </si>
  <si>
    <t>Usa de forma autónoma y eficiente diversos recursos y entornos virtuales para crear, intercambiar y difundir materiales científicos. Aplica criterios críticos y éticos en la selección de información y colabora activamente en la construcción de conocimiento colectivo.
→ Elaboración de una infografía original sobre la dualidad onda-corpúsculo utilizando herramientas de diseño digital, citando fuentes bibliográficas y compartiéndola en el entorno virtual del centro para su revisión por pares.</t>
  </si>
  <si>
    <t>Integra con maestría y creatividad múltiples formatos y plataformas para la divulgación científica, liderando procesos de intercambio de información. Evalúa críticamente el impacto de la física en la sociedad y promueve un uso responsable y ético de los medios de comunicación digitales.
→ Creación de un video divulgativo o un blog interactivo sobre aplicaciones de la física nuclear en la medicina, diseñado para un público no especializado, que incluye análisis crítico de noticias actuales y fomenta el debate ético en redes educativas.</t>
  </si>
  <si>
    <t>Identifica de forma aislada algunas técnicas de indagación y experimentación, pero requiere supervisión constante para realizar mediciones básicas. No logra establecer relaciones entre variables físicas ni tratar los datos u errores de forma coherente, mostrando dificultades para reconocer la relevancia social de la física.
→ Registro incompleto de datos en una práctica de laboratorio sobre la ley de Hooke, sin aplicar fórmulas de error ni interpretar el significado de la constante elástica obtenida.</t>
  </si>
  <si>
    <t>Aplica técnicas de trabajo y experimentación siguiendo protocolos pautados, realizando mediciones y cálculos de errores básicos con ayuda ocasional. Reproduce procesos físicos en entornos controlados y describe de manera superficial la importancia de la física en la sociedad actual sin profundizar en criterios éticos o de sostenibilidad.
→ Informe de laboratorio sobre el movimiento circular uniforme donde se calculan errores absolutos siguiendo una guía, pero el análisis de las causas de error es genérico y poco fundamentado.</t>
  </si>
  <si>
    <t>Utiliza con autonomía técnicas de indagación y razonamiento lógico-matemático para resolver problemas. Trata datos experimentales con precisión determinando errores, modifica variables en laboratorios reales o virtuales para analizar procesos físicos y debate de forma fundamentada sobre la implicación social y ética de los avances científicos.
→ Determinación experimental del índice de refracción de un material mediante simulación virtual, ajustando variables, calculando el error relativo y justificando su aplicación en tecnologías de comunicación sostenibles.</t>
  </si>
  <si>
    <t>Integra y transfiere técnicas de indagación complejas para interpretar situaciones nuevas, optimizando el diseño experimental y la cooperación grupal. Evalúa críticamente los resultados obtenidos mediante un razonamiento lógico-matemático riguroso y lidera debates sobre el papel transformador de la física en una sociedad basada en valores éticos y sostenibilidad global.
→ Proyecto de investigación cooperativo sobre la inducción electromagnética donde se diseña un prototipo funcional, se analizan las pérdidas energéticas con herramientas estadísticas y se defiende su impacto positivo en la transición energética.</t>
  </si>
  <si>
    <t>Portfolio / dosier</t>
  </si>
  <si>
    <t>Identifica de manera aislada y con ayuda directa algunos hitos históricos o nombres relevantes de la física, sin lograr establecer vínculos claros entre estos avances y el progreso del conocimiento científico o su relación con otras disciplinas.
→ Enumera leyes de la física y sus autores (ej. Newton, Einstein) sin explicar el contexto histórico ni cómo influyeron en otras ciencias.</t>
  </si>
  <si>
    <t>Describe los principales avances históricos de la física y menciona ejemplos de su aplicación en otras áreas científicas, aunque de forma fragmentada y requiriendo guías estructuradas para reconocer el carácter multidisciplinar de la ciencia.
→ Elabora una línea del tiempo simple donde asocia descubrimientos físicos con aplicaciones técnicas básicas en medicina o ingeniería.</t>
  </si>
  <si>
    <t>Analiza con autonomía el recorrido histórico de la física y sus contribuciones fundamentales, explicando razonadamente cómo la evolución de esta disciplina ha impulsado el avance de otros campos científicos y tecnológicos mediante una base de conocimiento interconectada.
→ Redacta un informe analítico sobre cómo el desarrollo de la termodinámica y el electromagnetismo transformaron la química y la industria del siglo XIX.</t>
  </si>
  <si>
    <t>Evalúa críticamente el impacto de la física en la evolución del pensamiento científico global, integrando conocimientos transversales para justificar su carácter innovador y prediciendo cómo los nuevos paradigmas físicos condicionan el desarrollo futuro de múltiples disciplinas.
→ Defiende un proyecto de investigación que vincula la física cuántica con los avances en computación y biología molecular, destacando su carácter multidisciplinar e innovador.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</si>
  <si>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</si>
  <si>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</si>
  <si>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</si>
  <si>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</si>
  <si>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</si>
  <si>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</si>
  <si>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</si>
  <si>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</si>
  <si>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</si>
  <si>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</si>
  <si>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simulaciones interactivas (como PhET o GeoGebra) que permitan visualizar simultáneamente la representación vectorial de campos (gravitatorio, eléctrico) y la variación dinámica de sus ecuaciones matemáticas.
• Presentar los contenidos mediante diagramas de flujo que conecten leyes físicas abstractas (ej. Ley de Faraday) con aplicaciones tecnológicas tangibles (generadores, transformadores) y su impacto en la sostenibilidad.
• Ofrecer enunciados de problemas en múltiples formatos: texto técnico, esquemas gráficos descriptivos y vídeos cortos que contextualicen la situación física real antes de la abstracción matemática.</t>
  </si>
  <si>
    <t>Acción y expresión</t>
  </si>
  <si>
    <t>Proporcionar múltiples formas de acción y expresión</t>
  </si>
  <si>
    <t xml:space="preserve">
• Permitir la resolución de problemas complejos mediante el uso de cuadernos computacionales (Python/Colab) o hojas de cálculo para modelar comportamientos físicos y analizar tendencias de datos.
• Ofrecer la opción de demostrar la comprensión de principios físicos mediante la creación de videotutoriales donde el alumnado explique el razonamiento cualitativo detrás de un desarrollo matemático.
• Diseñar tareas de evaluación donde el producto final sea un informe de asesoría científica o una infografía técnica que analice la viabilidad física y económica de una solución tecnológica actual.</t>
  </si>
  <si>
    <t>Implicación / motivación</t>
  </si>
  <si>
    <t>Proporcionar múltiples formas de implicación</t>
  </si>
  <si>
    <t xml:space="preserve">
• Plantear desafíos de 'física inversa' donde el alumnado deba identificar qué leyes físicas fallan en escenas de películas de ciencia ficción, fomentando el pensamiento crítico y la base experimental.
• Implementar un sistema de 'problemas por niveles de andamiaje' donde el alumnado elija el grado de complejidad matemática o el contexto (teórico vs. aplicado) según su interés y competencia.
• Vincular los proyectos de aula con problemáticas reales del entorno cercano (ej. eficiencia energética del centro o contaminación electromagnética) para conectar la física con la responsabilidad social.</t>
  </si>
  <si>
    <t xml:space="preserve">
• Uso de simuladores interactivos de campos (gravitatorio, eléctrico) que permitan visualizar líneas de fuerza y superficies equipotenciales simultáneamente con sus expresiones matemáticas dinámicas.
• Diagramas de flujo que conecten leyes fundamentales (como la Ley de Faraday) con el funcionamiento interno de dispositivos tecnológicos específicos (generadores, frenos magnéticos o carga por inducción).
• Dossieres de casos de estudio biosanitarios con datos reales (tablas de isótopos, gráficas de atenuación fotónica) presentados en formatos visuales, auditivos y textuales para el análisis de la física nuclear aplicada.</t>
  </si>
  <si>
    <t xml:space="preserve">
• Creación de un modelo predictivo en hoja de cálculo o script de Python que simule la evolución de un sistema físico (como la desintegración radiactiva o el movimiento planetario) bajo diferentes condiciones iniciales.
• Elaboración de un informe técnico o vídeo-demostración sobre la resolución de un problema industrial real, justificando la elección de las leyes físicas aplicadas y la precisión de los resultados.
• Diseño de un prototipo conceptual o esquema técnico de una solución biosanitaria basada en la óptica geométrica o la física de ondas, utilizando herramientas de diseño CAD o modelado 3D.</t>
  </si>
  <si>
    <t xml:space="preserve">
• Aprendizaje basado en escenarios de 'Consultoría Física' donde el alumnado elige entre resolver un reto tecnológico, uno industrial o uno biosanitario según sus intereses profesionales futuros.
• Debates estructurados sobre la viabilidad y el impacto social de las aplicaciones de la física moderna, como el uso de la fusión nuclear o el desarrollo de nuevos materiales superconductores.
• Diseño de problemas de 'final abierto' con niveles de andamiaje ajustables, donde el alumnado puede decidir el grado de complejidad de las variables a considerar en el sistema físico.</t>
  </si>
  <si>
    <t>Proporcionar múltiples formas de representación para que el alumnado perciba y comprenda la información simbólica y matemática.</t>
  </si>
  <si>
    <t xml:space="preserve">
• Proporcionar glosarios interactivos que vinculen magnitudes vectoriales, como el campo eléctrico o la inducción magnética, con su representación gráfica y su expresión matemática diferencial o integral.
• Utilizar simulaciones de modelización matemática donde se visualice en tiempo real cómo el cambio de una variable física, como la frecuencia en el efecto fotoeléctrico, modifica la pendiente o el punto de corte en una gráfica.
• Presentar guías de resolución de problemas que desglosen el lenguaje natural del enunciado en datos simbólicos y unidades del Sistema Internacional, usando códigos de colores para identificar cada magnitud y su unidad correspondiente.</t>
  </si>
  <si>
    <t>Ofrecer múltiples modalidades para que el alumnado demuestre su competencia en el uso del lenguaje físico y matemático.</t>
  </si>
  <si>
    <t xml:space="preserve">
• Elaborar informes de laboratorio digitales utilizando editores de ecuaciones o lenguaje LaTeX para demostrar el manejo preciso de la notación científica y el análisis dimensional en los resultados.
• Grabar breves explicaciones en formato podcast o vídeo donde el alumnado traduzca una ley física, como la Ley de Gravitación Universal, desde su formulación matemática a una explicación cualitativa coherente.
• Diseñar pósteres científicos que resuelvan un problema complejo de física moderna, justificando cada paso matemático con el principio físico subyacente y el uso correcto de las unidades de medida.</t>
  </si>
  <si>
    <t>Proporcionar opciones para captar el interés y mantener el esfuerzo mediante la relevancia del lenguaje científico.</t>
  </si>
  <si>
    <t xml:space="preserve">
• Analizar datos reales extraídos de repositorios científicos, como órbitas de satélites de la ESA o espectros atómicos, para aplicar las ecuaciones de la física en contextos de investigación profesional actual.
• Plantear retos de detección de errores en artículos de divulgación o escenas de cine donde se use incorrectamente el lenguaje físico o las unidades, fomentando el espíritu crítico y la precisión terminológica.
• Ofrecer diferentes niveles de complejidad en la resolución de problemas, desde aplicaciones directas de fórmulas hasta deducciones teóricas complejas, permitiendo que el alumnado elija el desafío según su competencia matemática.</t>
  </si>
  <si>
    <t>Proporcionar múltiples formas de representación para que el alumnado perciba y comprenda la información científica.</t>
  </si>
  <si>
    <t xml:space="preserve">
• Ofrecer simulaciones interactivas de PhET o applets de GeoGebra sobre campos eléctricos y magnéticos, acompañadas de guías de exploración con diferentes niveles de andamiaje cognitivo.
• Presentar los contenidos de física moderna mediante un repositorio multinivel que incluya desde artículos de divulgación científica (Scientific American) hasta bases de datos de espectroscopía real.
• Utilizar herramientas de análisis de vídeo como Tracker para descomponer movimientos complejos, proporcionando plantillas de datos preconfiguradas para facilitar la transición del fenómeno visual al modelo matemático.</t>
  </si>
  <si>
    <t>Proporcionar múltiples formas de acción y expresión para que el alumnado demuestre lo aprendido.</t>
  </si>
  <si>
    <t xml:space="preserve">
• Diseñar un portafolio digital en plataformas como Notion o Padlet donde el alumnado documente sus experimentos mediante vlogs explicativos, gráficas interactivas o hilos de Twitter técnicos.
• Crear un objeto de aprendizaje digital (infografía animada o podcast) que explique aplicaciones tecnológicas de la física, como el funcionamiento de un escáner PET o la fibra óptica, adaptando el lenguaje para un público no experto.
• Desarrollar un modelo computacional sencillo en Python o Scratch que simule la trayectoria de una partícula cargada en un campo magnético, permitiendo demostrar la comprensión de las leyes físicas mediante la programación.</t>
  </si>
  <si>
    <t>Proporcionar múltiples formas de implicación para captar el interés y mantener el esfuerzo.</t>
  </si>
  <si>
    <t xml:space="preserve">
• Implementar un sistema de 'Elección de Desafío' donde el alumnado decida el formato de su proyecto final (artículo de blog, vídeo de YouTube o póster científico interactivo) según sus intereses profesionales.
• Organizar un foro de debate virtual sobre las implicaciones éticas y sociales de la física nuclear o la carrera espacial, utilizando herramientas de co-evaluación entre pares para fomentar la responsabilidad colectiva.
• Vincular las tareas de investigación con problemas reales actuales, como el análisis de datos de eficiencia energética o la física detrás de los satélites Starlink, permitiendo la personalización del tema de estudio.</t>
  </si>
  <si>
    <t>Proporcionar múltiples formas de representación para facilitar la comprensión de modelos físicos y procesos de indagación.</t>
  </si>
  <si>
    <t xml:space="preserve">
• Utilizar simulaciones interactivas (tipo PhET o Physlets) que permitan visualizar magnitudes invisibles, como el flujo magnético o el potencial eléctrico, vinculando simultáneamente la representación gráfica con la variación de la ecuación matemática en tiempo real.
• Presentar los protocolos de laboratorio mediante diagramas de flujo visuales y códigos QR vinculados a videotutoriales cortos que demuestren el montaje técnico, reduciendo la carga cognitiva en la fase de experimentación.
• Emplear organizadores gráficos que desglosen problemas complejos de física moderna o electromagnetismo en tres capas: el principio físico subyacente (conservación, simetría), la traducción al lenguaje algebraico y la interpretación del resultado en un contexto ético-social.</t>
  </si>
  <si>
    <t>Proporcionar múltiples formas de acción y expresión para demostrar el dominio del razonamiento lógico-matemático y la experimentación.</t>
  </si>
  <si>
    <t xml:space="preserve">
• Permitir que el informe de indagación científica se entregue en formatos diversos: un hilo de comunicación científica en redes sociales, un screencast analizando el proceso de resolución de un problema complejo o un póster científico digital con gráficas interactivas generadas en Python o Excel.
• Implementar sesiones de 'evaluación por pares' de los diseños experimentales, utilizando rúbricas que valoren específicamente la coherencia entre la hipótesis planteada y el control de variables físicas realizado en el laboratorio.
• Fomentar la resolución de problemas mediante pizarras colaborativas digitales donde los grupos deben justificar cada paso matemático con una etiqueta de 'razonamiento físico' antes de proceder al siguiente cálculo.</t>
  </si>
  <si>
    <t>Proporcionar múltiples formas de implicación para fomentar la cooperación y el compromiso con la sostenibilidad.</t>
  </si>
  <si>
    <t xml:space="preserve">
• Plantear desafíos de 'Física Real' con tres niveles de complejidad elegibles (bronce, plata, oro) sobre situaciones de impacto social, como el cálculo de la viabilidad de un reactor de fusión nuclear frente a la fisión actual.
• Organizar debates basados en evidencias físicas sobre dilemas éticos actuales, como la contaminación lumínica de las megaconstelaciones de satélites, exigiendo el uso de datos técnicos para sustentar las posturas.
• Utilizar metodologías de aprendizaje basado en proyectos (ABP) donde el alumnado deba diseñar un prototipo o experimento que resuelva una necesidad de sostenibilidad en el centro, aplicando leyes de termodinámica o inducción electromagnética.</t>
  </si>
  <si>
    <t xml:space="preserve">
• Líneas de tiempo interactivas que vinculen hitos de la física (ej. electromagnetismo de Maxwell) con desarrollos paralelos en química, biología y tecnología de la comunicación.
• Infografías comparativas de cambios de paradigma, contrastando visualmente la mecánica clásica frente a la relativista para ilustrar la evolución del conocimiento científico.
• Repositorios de fuentes primarias (fragmentos de textos originales de Newton, Curie o Einstein) acompañados de simulaciones digitales actuales para observar la transición del pensamiento teórico a la verificación experimental.</t>
  </si>
  <si>
    <t xml:space="preserve">
• Creación de un 'Mapa de Intersecciones' donde el alumnado relacione una ley física específica (ej. Termodinámica) con sus aplicaciones directas en ingeniería, medicina o geología.
• Producción de un podcast de 'Controversias Científicas' analizando el contexto histórico y los debates éticos tras descubrimientos como la fisión nuclear o el efecto fotoeléctrico.
• Diseño de un portafolio digital evolutivo que trace el desarrollo de un concepto (ej. la naturaleza de la luz) desde la óptica geométrica hasta la física cuántica, usando diversos formatos de entrega.</t>
  </si>
  <si>
    <t xml:space="preserve">
• Simulación de un 'Comité de Financiación' donde los alumnos deben defender la relevancia multidisciplinar de un proyecto de investigación física para obtener fondos ficticios.
• Desafíos de 'Física en la Frontera' donde se investigan problemas actuales no resueltos (ej. materia oscura) conectándolos con la necesidad de nuevas teorías que superen las actuales.
• Proyectos de elección libre sobre 'Física y Sociedad' que permitan al alumnado vincular los avances físicos con su impacto en la sostenibilidad ambiental o la salud global.</t>
  </si>
  <si>
    <t>Mapeo CE → descriptores del Perfil de Salida</t>
  </si>
  <si>
    <t>Descriptores principales</t>
  </si>
  <si>
    <t>Descriptores secundarios</t>
  </si>
  <si>
    <t>Justificación</t>
  </si>
  <si>
    <t>STEM1, STEM2, STEM3</t>
  </si>
  <si>
    <t>CCL1, CPSAA3</t>
  </si>
  <si>
    <t>La CE utiliza teorías, principios y leyes en la resolución de problemas, lo que implica modelos (STEM3), razonamiento matemático (STEM2) y métodos de indagación (STEM1); además, la comunicación de resultados se relaciona con CCL1 y la autorregulación con CPSAA3.</t>
  </si>
  <si>
    <t>STEM1, STEM2, STEM4</t>
  </si>
  <si>
    <t>CPSAA5, CCL2</t>
  </si>
  <si>
    <t>La CE adopta modelos y teorías para inferir soluciones generales, destacando la resolución de problemas (STEM1), el razonamiento matemático (STEM2) y el análisis predictivo (STEM4); la colaboración (CPSAA5) y la comprensión (CCL2) apoyan el proceso.</t>
  </si>
  <si>
    <t>CCL1, STEM2, CP1</t>
  </si>
  <si>
    <t>CCL2, STEM4, CCL5</t>
  </si>
  <si>
    <t>La CE utiliza el lenguaje de la física con formulación matemática para establecer comunicación, requiriendo expresión oral/escrita (CCL1), uso de ecuaciones y unidades (STEM2), y habilidad en lenguas extranjeras (CP1) para comunidades científicas diversas; además, comprensión (CCL2), análisis (STEM4) y discurso multimodal (CCL5).</t>
  </si>
  <si>
    <t>CD1, CD3, CPSAA2</t>
  </si>
  <si>
    <t>CPSAA4, CD5</t>
  </si>
  <si>
    <t>La CE utiliza recursos digitales de forma autónoma y responsable (CD1), plataformas de comunicación (CD3) y trabajo individual/colectivo con autorregulación (CPSAA2); la cooperación (CPSAA4) y la creación de contenidos digitales (CD5) son secundarios.</t>
  </si>
  <si>
    <t>STEM1, STEM4, CPSAA4</t>
  </si>
  <si>
    <t>STEM2, STEM5, CCL3</t>
  </si>
  <si>
    <t>La CE aplica técnicas de indagación, experimentación (STEM4), razonamiento lógico-matemático (STEM2 implícito) y cooperación (CPSAA4) en la resolución de problemas (STEM1); el análisis de datos (STEM5) y el debate (CCL3) complementan.</t>
  </si>
  <si>
    <t>CC1, CCEC1, STEM5</t>
  </si>
  <si>
    <t>CC2, CCEC2, CPSAA1</t>
  </si>
  <si>
    <t>La CE reconoce el carácter multidisciplinar e histórico de la física, implicando comprensión del contexto social (CC1), apreciación cultural (CCEC1) y reflexión crítica sobre la ciencia (STEM5); además, compromiso cívico (CC2), patrimonio cultural (CCEC2)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</si>
  <si>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</si>
  <si>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</si>
  <si>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</si>
  <si>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</si>
  <si>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</si>
  <si>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</si>
  <si>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</si>
  <si>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</si>
  <si>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</si>
  <si>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Busca el apartado de Física y extrae las 6 competencias específicas, los 15 criterios de evaluación y los 20 saberes básicos. Asegúrate de usar la versión actualizada.</t>
  </si>
  <si>
    <t>Muchas CCAA publican un documento resumen con las tablas de la materia. Imprime la tabla de Física y tenla siempre a mano; te ahorrará rebuscar en el BOE.</t>
  </si>
  <si>
    <t>Listar las CE y criterios</t>
  </si>
  <si>
    <t>1 hora</t>
  </si>
  <si>
    <t>Transcribe ordenadamente las 6 competencias específicas (CE) y los 15 criterios de evaluación. Verifica que cada CE tiene al menos un criterio asociado. Este listado será la columna vertebral de tu programación.</t>
  </si>
  <si>
    <t>Usa una hoja de cálculo para relacionar cada criterio con los saberes básicos que evalúa. Te facilitará el diseño de las situaciones de aprendizaje y la ponderación posterior.</t>
  </si>
  <si>
    <t>Priorizar criterios e instrumentos</t>
  </si>
  <si>
    <t>1.5 horas</t>
  </si>
  <si>
    <t>Identifica qué criterios se pueden evaluar con pruebas escritas, cuáles con laboratorios, proyectos o exposiciones. Prioriza aquellos que aparecen en varios bloques de saberes. Asigna los instrumentos más adecuados para cada criterio.</t>
  </si>
  <si>
    <t>En Física, los criterios relacionados con análisis gráfico (interpretar gráficas v-t, a-t) y resolución de problemas (aplicar leyes de Newton, conservación energía) suelen tener mayor peso y recurrencia. Dales prioridad en instrumentos variados.</t>
  </si>
  <si>
    <t>Distribuir saberes por trimestre</t>
  </si>
  <si>
    <t>Distribuye los 20 saberes básicos en los 4 bloques (por ejemplo: cinemática, dinámica, energía, electromagnetismo) a lo largo de los tres trimestres. Ten en cuenta que tienes 3 horas semanales. Ajusta la carga para que cada bloque tenga un tiempo proporcional a su peso en el currículo.</t>
  </si>
  <si>
    <t>Deja para el tercer trimestre los bloques de óptica o física moderna, que suelen tener menos horas por final de curso. Así evitas agobios si se pierden días.</t>
  </si>
  <si>
    <t>Diseñar una SDA tipo por trimestre</t>
  </si>
  <si>
    <t>3 horas</t>
  </si>
  <si>
    <t>Crea una situación de aprendizaje (SDA) por trimestre que integre varios saberes y criterios. La SDA debe partir de un reto o problema real (ej. diseñar un sistema de frenado) y culminar en un producto evaluable (informe, prototipo, presentación). Asegura que moviliza competencias específicas.</t>
  </si>
  <si>
    <t>Para Física, una SDA sobre 'diseño de un lanzador de proyectiles' cubre cinemática, dinámica y energía. Es motivadora y fácil de evaluar mediante rúbrica.</t>
  </si>
  <si>
    <t>Establecer ponderaciones del departamento</t>
  </si>
  <si>
    <t>Acuerda con el departamento el peso de cada criterio en la nota final. Define porcentajes para pruebas escritas, trabajo práctico y actitud (ej. 70% pruebas, 25% prácticas, 5% actitud). Asegura que todos los criterios están ponderados y que la suma da 100%.</t>
  </si>
  <si>
    <t>No olvides incluir un criterio de 'uso correcto del material de laboratorio' si hay prácticas. Suele ser un ítem que inspección revisa.</t>
  </si>
  <si>
    <t>Documentar atención a la diversidad y recuperación</t>
  </si>
  <si>
    <t>Redacta las medidas de atención a la diversidad para alumnado con NEAE (adaptaciones curriculares, enriquecimiento) y el plan de recuperación: actividades específicas y fecha para que el alumnado pueda superar criterios no alcanzados. Define criterios mínimos exigibles.</t>
  </si>
  <si>
    <t>Para recuperación en Física, evita limitarte a repetir exámenes. Diseña tareas prácticas (como calcular la velocidad de un objeto real) que permitan demostrar la competencia no lograda.</t>
  </si>
  <si>
    <t>Calculadora de ponderaciones — edita los pesos y mantén el total en 100 %</t>
  </si>
  <si>
    <t>Descripción breve</t>
  </si>
  <si>
    <t>Peso sugerido IA %</t>
  </si>
  <si>
    <t>Peso editable %</t>
  </si>
  <si>
    <t>Observaciones</t>
  </si>
  <si>
    <t>Reconèixer la rellevància i les aportacions de la física en el desenvolupament de la ciència, la tecnologia, l'economia, la societat i la sostenibilitat ambiental, emprant adequada</t>
  </si>
  <si>
    <t>Utilitzar els models, les lleis i les teories de la física per analitzar i comprendre el funcionament general d'aplicacions pràctiques i productes útils per a la societat en el cam</t>
  </si>
  <si>
    <t>Aplicar els principis, les lleis i les teories científiques en l'anàlisi crítica de processos físics de l'entorn, com els observats i els publicats en diferents mitjans de comunica</t>
  </si>
  <si>
    <t>Utilitzar de manera rigorosa les unitats de les variables físiques expressades en el Sistema Internacional d'Unitats (SI) i altres sistemes d'unitats rellevants, emprant correctame</t>
  </si>
  <si>
    <t>Expressar de manera adequada els resultats, argumentant les solucions obtingudes, en la resolució d'exercicis i problemes definits a partir de situacions basades en contextos reali</t>
  </si>
  <si>
    <t>Consultar, elaborar i intercanviar materials científics i divulgatius en diferents formats amb altres membres de l'entorn d'aprenentatge, utilitzant de manera autònoma i eficient p</t>
  </si>
  <si>
    <t>Usar de manera crítica, ètica i responsable mitjans de comunicació digitals i tradicionals com a manera d'enriquir l'aprenentatge i el treball individual i col·lectiu i de reconèix</t>
  </si>
  <si>
    <t>Obtenir relacions entre variables físiques, mesurant i tractant les dades experimentals, determinant-ne els errors i utilitzant sistemes de representació gràfica en entorns analògi</t>
  </si>
  <si>
    <t>Reproduir en laboratoris, siguin reals o virtuals, determinats processos físics modificant les variables que els condicionen, considerant els principis, les lleis o les teories imp</t>
  </si>
  <si>
    <t>Valorar les aportacions de la física a la societat, debatent de manera fonamentada sobre el seu impacte des del punt de vista de l'ètica i de la sostenibilitat, i reflexionant sobr</t>
  </si>
  <si>
    <t>Identificar els principals avenços científics relacionats amb la física que han contribuït a les lleis i teories acceptades actualment en el conjunt de les disciplines científiques</t>
  </si>
  <si>
    <t>Reconèixer el caràcter multidisciplinari de la ciència i les contribucions d'unes disciplines sobre les altres, establint relacions entre la física i altres disciplines com la quím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</si>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</sst>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22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285</v>
      </c>
      <c r="B1" s="3"/>
      <c r="C1" s="3"/>
      <c r="D1" s="3"/>
    </row>
    <row r="2" spans="1:4">
      <c r="A2" s="6" t="s">
        <v>202</v>
      </c>
      <c r="B2" s="6" t="s">
        <v>286</v>
      </c>
      <c r="C2" s="6" t="s">
        <v>287</v>
      </c>
      <c r="D2" s="6" t="s">
        <v>288</v>
      </c>
    </row>
    <row r="3" spans="1:4">
      <c r="A3" s="5" t="s">
        <v>36</v>
      </c>
      <c r="B3" s="5" t="s">
        <v>289</v>
      </c>
      <c r="C3" s="5" t="s">
        <v>290</v>
      </c>
      <c r="D3" s="5" t="s">
        <v>291</v>
      </c>
    </row>
    <row r="4" spans="1:4">
      <c r="A4" s="5" t="s">
        <v>43</v>
      </c>
      <c r="B4" s="5" t="s">
        <v>292</v>
      </c>
      <c r="C4" s="5" t="s">
        <v>293</v>
      </c>
      <c r="D4" s="5" t="s">
        <v>294</v>
      </c>
    </row>
    <row r="5" spans="1:4">
      <c r="A5" s="5" t="s">
        <v>49</v>
      </c>
      <c r="B5" s="5" t="s">
        <v>295</v>
      </c>
      <c r="C5" s="5" t="s">
        <v>296</v>
      </c>
      <c r="D5" s="5" t="s">
        <v>297</v>
      </c>
    </row>
    <row r="6" spans="1:4">
      <c r="A6" s="5" t="s">
        <v>56</v>
      </c>
      <c r="B6" s="5" t="s">
        <v>298</v>
      </c>
      <c r="C6" s="5" t="s">
        <v>299</v>
      </c>
      <c r="D6" s="5" t="s">
        <v>300</v>
      </c>
    </row>
    <row r="7" spans="1:4">
      <c r="A7" s="5" t="s">
        <v>63</v>
      </c>
      <c r="B7" s="5" t="s">
        <v>301</v>
      </c>
      <c r="C7" s="5" t="s">
        <v>302</v>
      </c>
      <c r="D7" s="5" t="s">
        <v>303</v>
      </c>
    </row>
    <row r="8" spans="1:4">
      <c r="A8" s="5" t="s">
        <v>69</v>
      </c>
      <c r="B8" s="5" t="s">
        <v>304</v>
      </c>
      <c r="C8" s="5" t="s">
        <v>305</v>
      </c>
      <c r="D8" s="5" t="s">
        <v>306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307</v>
      </c>
    </row>
    <row r="2" spans="1:1">
      <c r="A2" t="s">
        <v>308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309</v>
      </c>
      <c r="B1" s="3"/>
      <c r="C1" s="3"/>
      <c r="D1" s="3"/>
      <c r="E1" s="3"/>
    </row>
    <row r="2" spans="1:5">
      <c r="A2" s="6" t="s">
        <v>172</v>
      </c>
      <c r="B2" s="6" t="s">
        <v>310</v>
      </c>
      <c r="C2" s="6" t="s">
        <v>311</v>
      </c>
      <c r="D2" s="6" t="s">
        <v>312</v>
      </c>
      <c r="E2" s="6" t="s">
        <v>313</v>
      </c>
    </row>
    <row r="3" spans="1:5">
      <c r="A3" s="5">
        <v>1</v>
      </c>
      <c r="B3" s="5" t="s">
        <v>314</v>
      </c>
      <c r="C3" s="5" t="s">
        <v>315</v>
      </c>
      <c r="D3" s="5" t="s">
        <v>316</v>
      </c>
      <c r="E3" s="5" t="s">
        <v>317</v>
      </c>
    </row>
    <row r="4" spans="1:5">
      <c r="A4" s="5">
        <v>2</v>
      </c>
      <c r="B4" s="5" t="s">
        <v>318</v>
      </c>
      <c r="C4" s="5" t="s">
        <v>319</v>
      </c>
      <c r="D4" s="5" t="s">
        <v>320</v>
      </c>
      <c r="E4" s="5" t="s">
        <v>321</v>
      </c>
    </row>
    <row r="5" spans="1:5">
      <c r="A5" s="5">
        <v>3</v>
      </c>
      <c r="B5" s="5" t="s">
        <v>322</v>
      </c>
      <c r="C5" s="5" t="s">
        <v>323</v>
      </c>
      <c r="D5" s="5" t="s">
        <v>324</v>
      </c>
      <c r="E5" s="5" t="s">
        <v>325</v>
      </c>
    </row>
    <row r="6" spans="1:5">
      <c r="A6" s="5">
        <v>4</v>
      </c>
      <c r="B6" s="5" t="s">
        <v>326</v>
      </c>
      <c r="C6" s="5" t="s">
        <v>315</v>
      </c>
      <c r="D6" s="5" t="s">
        <v>327</v>
      </c>
      <c r="E6" s="5" t="s">
        <v>328</v>
      </c>
    </row>
    <row r="7" spans="1:5">
      <c r="A7" s="5">
        <v>5</v>
      </c>
      <c r="B7" s="5" t="s">
        <v>329</v>
      </c>
      <c r="C7" s="5" t="s">
        <v>330</v>
      </c>
      <c r="D7" s="5" t="s">
        <v>331</v>
      </c>
      <c r="E7" s="5" t="s">
        <v>332</v>
      </c>
    </row>
    <row r="8" spans="1:5">
      <c r="A8" s="5">
        <v>6</v>
      </c>
      <c r="B8" s="5" t="s">
        <v>333</v>
      </c>
      <c r="C8" s="5" t="s">
        <v>319</v>
      </c>
      <c r="D8" s="5" t="s">
        <v>334</v>
      </c>
      <c r="E8" s="5" t="s">
        <v>335</v>
      </c>
    </row>
    <row r="9" spans="1:5">
      <c r="A9" s="5">
        <v>7</v>
      </c>
      <c r="B9" s="5" t="s">
        <v>336</v>
      </c>
      <c r="C9" s="5" t="s">
        <v>323</v>
      </c>
      <c r="D9" s="5" t="s">
        <v>337</v>
      </c>
      <c r="E9" s="5" t="s">
        <v>338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339</v>
      </c>
      <c r="B1" s="3"/>
      <c r="C1" s="3"/>
      <c r="D1" s="3"/>
      <c r="E1" s="3"/>
      <c r="F1" s="3"/>
    </row>
    <row r="2" spans="1:6">
      <c r="A2" s="6" t="s">
        <v>28</v>
      </c>
      <c r="B2" s="6" t="s">
        <v>76</v>
      </c>
      <c r="C2" s="6" t="s">
        <v>340</v>
      </c>
      <c r="D2" s="6" t="s">
        <v>341</v>
      </c>
      <c r="E2" s="6" t="s">
        <v>342</v>
      </c>
      <c r="F2" s="6" t="s">
        <v>343</v>
      </c>
    </row>
    <row r="3" spans="1:6">
      <c r="A3" s="5">
        <v>1.1</v>
      </c>
      <c r="B3" s="5" t="s">
        <v>36</v>
      </c>
      <c r="C3" s="5" t="s">
        <v>344</v>
      </c>
      <c r="D3" s="7">
        <v>12.5</v>
      </c>
      <c r="E3" s="7">
        <v>12.5</v>
      </c>
      <c r="F3" s="5"/>
    </row>
    <row r="4" spans="1:6">
      <c r="A4" s="5">
        <v>1.2</v>
      </c>
      <c r="B4" s="5" t="s">
        <v>36</v>
      </c>
      <c r="C4" s="5" t="s">
        <v>90</v>
      </c>
      <c r="D4" s="7">
        <v>12.5</v>
      </c>
      <c r="E4" s="7">
        <v>12.5</v>
      </c>
      <c r="F4" s="5"/>
    </row>
    <row r="5" spans="1:6">
      <c r="A5" s="5">
        <v>2.1</v>
      </c>
      <c r="B5" s="5" t="s">
        <v>43</v>
      </c>
      <c r="C5" s="5" t="s">
        <v>96</v>
      </c>
      <c r="D5" s="7">
        <v>8.33</v>
      </c>
      <c r="E5" s="7">
        <v>8.33</v>
      </c>
      <c r="F5" s="5"/>
    </row>
    <row r="6" spans="1:6">
      <c r="A6" s="5">
        <v>2.2</v>
      </c>
      <c r="B6" s="5" t="s">
        <v>43</v>
      </c>
      <c r="C6" s="5" t="s">
        <v>103</v>
      </c>
      <c r="D6" s="7">
        <v>8.33</v>
      </c>
      <c r="E6" s="7">
        <v>8.33</v>
      </c>
      <c r="F6" s="5"/>
    </row>
    <row r="7" spans="1:6">
      <c r="A7" s="5">
        <v>2.3</v>
      </c>
      <c r="B7" s="5" t="s">
        <v>43</v>
      </c>
      <c r="C7" s="5" t="s">
        <v>345</v>
      </c>
      <c r="D7" s="7">
        <v>8.33</v>
      </c>
      <c r="E7" s="7">
        <v>8.33</v>
      </c>
      <c r="F7" s="5"/>
    </row>
    <row r="8" spans="1:6">
      <c r="A8" s="5">
        <v>3.1</v>
      </c>
      <c r="B8" s="5" t="s">
        <v>49</v>
      </c>
      <c r="C8" s="5" t="s">
        <v>346</v>
      </c>
      <c r="D8" s="7">
        <v>6.67</v>
      </c>
      <c r="E8" s="7">
        <v>6.67</v>
      </c>
      <c r="F8" s="5"/>
    </row>
    <row r="9" spans="1:6">
      <c r="A9" s="5">
        <v>3.2</v>
      </c>
      <c r="B9" s="5" t="s">
        <v>49</v>
      </c>
      <c r="C9" s="5" t="s">
        <v>347</v>
      </c>
      <c r="D9" s="7">
        <v>6.67</v>
      </c>
      <c r="E9" s="7">
        <v>6.67</v>
      </c>
      <c r="F9" s="5"/>
    </row>
    <row r="10" spans="1:6">
      <c r="A10" s="5">
        <v>3.3</v>
      </c>
      <c r="B10" s="5" t="s">
        <v>49</v>
      </c>
      <c r="C10" s="5" t="s">
        <v>348</v>
      </c>
      <c r="D10" s="7">
        <v>6.67</v>
      </c>
      <c r="E10" s="7">
        <v>6.67</v>
      </c>
      <c r="F10" s="5"/>
    </row>
    <row r="11" spans="1:6">
      <c r="A11" s="5">
        <v>4.1</v>
      </c>
      <c r="B11" s="5" t="s">
        <v>56</v>
      </c>
      <c r="C11" s="5" t="s">
        <v>349</v>
      </c>
      <c r="D11" s="7">
        <v>7.5</v>
      </c>
      <c r="E11" s="7">
        <v>7.5</v>
      </c>
      <c r="F11" s="5"/>
    </row>
    <row r="12" spans="1:6">
      <c r="A12" s="5">
        <v>4.2</v>
      </c>
      <c r="B12" s="5" t="s">
        <v>56</v>
      </c>
      <c r="C12" s="5" t="s">
        <v>350</v>
      </c>
      <c r="D12" s="7">
        <v>7.5</v>
      </c>
      <c r="E12" s="7">
        <v>7.5</v>
      </c>
      <c r="F12" s="5"/>
    </row>
    <row r="13" spans="1:6">
      <c r="A13" s="5">
        <v>5.1</v>
      </c>
      <c r="B13" s="5" t="s">
        <v>63</v>
      </c>
      <c r="C13" s="5" t="s">
        <v>351</v>
      </c>
      <c r="D13" s="7">
        <v>6.67</v>
      </c>
      <c r="E13" s="7">
        <v>6.67</v>
      </c>
      <c r="F13" s="5"/>
    </row>
    <row r="14" spans="1:6">
      <c r="A14" s="5">
        <v>5.2</v>
      </c>
      <c r="B14" s="5" t="s">
        <v>63</v>
      </c>
      <c r="C14" s="5" t="s">
        <v>352</v>
      </c>
      <c r="D14" s="7">
        <v>6.67</v>
      </c>
      <c r="E14" s="7">
        <v>6.67</v>
      </c>
      <c r="F14" s="5"/>
    </row>
    <row r="15" spans="1:6">
      <c r="A15" s="5">
        <v>5.3</v>
      </c>
      <c r="B15" s="5" t="s">
        <v>63</v>
      </c>
      <c r="C15" s="5" t="s">
        <v>353</v>
      </c>
      <c r="D15" s="7">
        <v>6.67</v>
      </c>
      <c r="E15" s="7">
        <v>6.67</v>
      </c>
      <c r="F15" s="5"/>
    </row>
    <row r="16" spans="1:6">
      <c r="A16" s="5">
        <v>6.1</v>
      </c>
      <c r="B16" s="5" t="s">
        <v>69</v>
      </c>
      <c r="C16" s="5" t="s">
        <v>354</v>
      </c>
      <c r="D16" s="7">
        <v>7.5</v>
      </c>
      <c r="E16" s="7">
        <v>7.5</v>
      </c>
      <c r="F16" s="5"/>
    </row>
    <row r="17" spans="1:6">
      <c r="A17" s="5">
        <v>6.2</v>
      </c>
      <c r="B17" s="5" t="s">
        <v>69</v>
      </c>
      <c r="C17" s="5" t="s">
        <v>355</v>
      </c>
      <c r="D17" s="7">
        <v>7.5</v>
      </c>
      <c r="E17" s="7">
        <v>7.5</v>
      </c>
      <c r="F17" s="5"/>
    </row>
    <row r="18" spans="1:6">
      <c r="A18" s="5" t="s">
        <v>356</v>
      </c>
      <c r="B18" s="5"/>
      <c r="C18" s="5"/>
      <c r="D18" s="7"/>
      <c r="E18" s="7">
        <f>SUM(E3:E17)</f>
        <v>120.010000000000005</v>
      </c>
      <c r="F18" s="5" t="s">
        <v>357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358</v>
      </c>
      <c r="B1" s="6" t="s">
        <v>359</v>
      </c>
      <c r="C1" s="6">
        <v>1.1</v>
      </c>
      <c r="D1" s="6">
        <v>1.2</v>
      </c>
      <c r="E1" s="6">
        <v>2.1</v>
      </c>
      <c r="F1" s="6">
        <v>2.2</v>
      </c>
      <c r="G1" s="6">
        <v>2.3</v>
      </c>
      <c r="H1" s="6">
        <v>3.1</v>
      </c>
      <c r="I1" s="6">
        <v>3.2</v>
      </c>
      <c r="J1" s="6">
        <v>3.3</v>
      </c>
      <c r="K1" s="6">
        <v>4.1</v>
      </c>
      <c r="L1" s="6">
        <v>4.2</v>
      </c>
      <c r="M1" s="6">
        <v>5.1</v>
      </c>
      <c r="N1" s="6">
        <v>5.2</v>
      </c>
      <c r="O1" s="6">
        <v>5.3</v>
      </c>
      <c r="P1" s="6">
        <v>6.1</v>
      </c>
      <c r="Q1" s="6">
        <v>6.2</v>
      </c>
      <c r="R1" s="6" t="s">
        <v>360</v>
      </c>
      <c r="S1" s="6" t="s">
        <v>343</v>
      </c>
    </row>
    <row r="2" spans="1:19">
      <c r="A2" s="5" t="s">
        <v>361</v>
      </c>
      <c r="B2" s="5"/>
      <c r="C2" s="5"/>
      <c r="D2" s="5"/>
      <c r="E2" s="5"/>
      <c r="F2" s="5"/>
      <c r="G2" s="5"/>
      <c r="H2" s="5"/>
      <c r="I2" s="5"/>
      <c r="J2" s="5"/>
      <c r="K2" s="5"/>
      <c r="L2" s="5"/>
      <c r="M2" s="5"/>
      <c r="N2" s="5"/>
      <c r="O2" s="5"/>
      <c r="P2" s="5"/>
      <c r="Q2" s="5"/>
      <c r="R2" s="5" t="str">
        <f>IFERROR(AVERAGE(C2:Q2),"")</f>
        <v/>
      </c>
      <c r="S2" s="5"/>
    </row>
    <row r="3" spans="1:19">
      <c r="A3" s="5" t="s">
        <v>362</v>
      </c>
      <c r="B3" s="5"/>
      <c r="C3" s="5"/>
      <c r="D3" s="5"/>
      <c r="E3" s="5"/>
      <c r="F3" s="5"/>
      <c r="G3" s="5"/>
      <c r="H3" s="5"/>
      <c r="I3" s="5"/>
      <c r="J3" s="5"/>
      <c r="K3" s="5"/>
      <c r="L3" s="5"/>
      <c r="M3" s="5"/>
      <c r="N3" s="5"/>
      <c r="O3" s="5"/>
      <c r="P3" s="5"/>
      <c r="Q3" s="5"/>
      <c r="R3" s="5" t="str">
        <f>IFERROR(AVERAGE(C3:Q3),"")</f>
        <v/>
      </c>
      <c r="S3" s="5"/>
    </row>
    <row r="4" spans="1:19">
      <c r="A4" s="5" t="s">
        <v>363</v>
      </c>
      <c r="B4" s="5"/>
      <c r="C4" s="5"/>
      <c r="D4" s="5"/>
      <c r="E4" s="5"/>
      <c r="F4" s="5"/>
      <c r="G4" s="5"/>
      <c r="H4" s="5"/>
      <c r="I4" s="5"/>
      <c r="J4" s="5"/>
      <c r="K4" s="5"/>
      <c r="L4" s="5"/>
      <c r="M4" s="5"/>
      <c r="N4" s="5"/>
      <c r="O4" s="5"/>
      <c r="P4" s="5"/>
      <c r="Q4" s="5"/>
      <c r="R4" s="5" t="str">
        <f>IFERROR(AVERAGE(C4:Q4),"")</f>
        <v/>
      </c>
      <c r="S4" s="5"/>
    </row>
    <row r="5" spans="1:19">
      <c r="A5" s="5" t="s">
        <v>364</v>
      </c>
      <c r="B5" s="5"/>
      <c r="C5" s="5"/>
      <c r="D5" s="5"/>
      <c r="E5" s="5"/>
      <c r="F5" s="5"/>
      <c r="G5" s="5"/>
      <c r="H5" s="5"/>
      <c r="I5" s="5"/>
      <c r="J5" s="5"/>
      <c r="K5" s="5"/>
      <c r="L5" s="5"/>
      <c r="M5" s="5"/>
      <c r="N5" s="5"/>
      <c r="O5" s="5"/>
      <c r="P5" s="5"/>
      <c r="Q5" s="5"/>
      <c r="R5" s="5" t="str">
        <f>IFERROR(AVERAGE(C5:Q5),"")</f>
        <v/>
      </c>
      <c r="S5" s="5"/>
    </row>
    <row r="6" spans="1:19">
      <c r="A6" s="5" t="s">
        <v>365</v>
      </c>
      <c r="B6" s="5"/>
      <c r="C6" s="5"/>
      <c r="D6" s="5"/>
      <c r="E6" s="5"/>
      <c r="F6" s="5"/>
      <c r="G6" s="5"/>
      <c r="H6" s="5"/>
      <c r="I6" s="5"/>
      <c r="J6" s="5"/>
      <c r="K6" s="5"/>
      <c r="L6" s="5"/>
      <c r="M6" s="5"/>
      <c r="N6" s="5"/>
      <c r="O6" s="5"/>
      <c r="P6" s="5"/>
      <c r="Q6" s="5"/>
      <c r="R6" s="5" t="str">
        <f>IFERROR(AVERAGE(C6:Q6),"")</f>
        <v/>
      </c>
      <c r="S6" s="5"/>
    </row>
    <row r="7" spans="1:19">
      <c r="A7" s="5" t="s">
        <v>366</v>
      </c>
      <c r="B7" s="5"/>
      <c r="C7" s="5"/>
      <c r="D7" s="5"/>
      <c r="E7" s="5"/>
      <c r="F7" s="5"/>
      <c r="G7" s="5"/>
      <c r="H7" s="5"/>
      <c r="I7" s="5"/>
      <c r="J7" s="5"/>
      <c r="K7" s="5"/>
      <c r="L7" s="5"/>
      <c r="M7" s="5"/>
      <c r="N7" s="5"/>
      <c r="O7" s="5"/>
      <c r="P7" s="5"/>
      <c r="Q7" s="5"/>
      <c r="R7" s="5" t="str">
        <f>IFERROR(AVERAGE(C7:Q7),"")</f>
        <v/>
      </c>
      <c r="S7" s="5"/>
    </row>
    <row r="8" spans="1:19">
      <c r="A8" s="5" t="s">
        <v>367</v>
      </c>
      <c r="B8" s="5"/>
      <c r="C8" s="5"/>
      <c r="D8" s="5"/>
      <c r="E8" s="5"/>
      <c r="F8" s="5"/>
      <c r="G8" s="5"/>
      <c r="H8" s="5"/>
      <c r="I8" s="5"/>
      <c r="J8" s="5"/>
      <c r="K8" s="5"/>
      <c r="L8" s="5"/>
      <c r="M8" s="5"/>
      <c r="N8" s="5"/>
      <c r="O8" s="5"/>
      <c r="P8" s="5"/>
      <c r="Q8" s="5"/>
      <c r="R8" s="5" t="str">
        <f>IFERROR(AVERAGE(C8:Q8),"")</f>
        <v/>
      </c>
      <c r="S8" s="5"/>
    </row>
    <row r="9" spans="1:19">
      <c r="A9" s="5" t="s">
        <v>368</v>
      </c>
      <c r="B9" s="5"/>
      <c r="C9" s="5"/>
      <c r="D9" s="5"/>
      <c r="E9" s="5"/>
      <c r="F9" s="5"/>
      <c r="G9" s="5"/>
      <c r="H9" s="5"/>
      <c r="I9" s="5"/>
      <c r="J9" s="5"/>
      <c r="K9" s="5"/>
      <c r="L9" s="5"/>
      <c r="M9" s="5"/>
      <c r="N9" s="5"/>
      <c r="O9" s="5"/>
      <c r="P9" s="5"/>
      <c r="Q9" s="5"/>
      <c r="R9" s="5" t="str">
        <f>IFERROR(AVERAGE(C9:Q9),"")</f>
        <v/>
      </c>
      <c r="S9" s="5"/>
    </row>
    <row r="10" spans="1:19">
      <c r="A10" s="5" t="s">
        <v>369</v>
      </c>
      <c r="B10" s="5"/>
      <c r="C10" s="5"/>
      <c r="D10" s="5"/>
      <c r="E10" s="5"/>
      <c r="F10" s="5"/>
      <c r="G10" s="5"/>
      <c r="H10" s="5"/>
      <c r="I10" s="5"/>
      <c r="J10" s="5"/>
      <c r="K10" s="5"/>
      <c r="L10" s="5"/>
      <c r="M10" s="5"/>
      <c r="N10" s="5"/>
      <c r="O10" s="5"/>
      <c r="P10" s="5"/>
      <c r="Q10" s="5"/>
      <c r="R10" s="5" t="str">
        <f>IFERROR(AVERAGE(C10:Q10),"")</f>
        <v/>
      </c>
      <c r="S10" s="5"/>
    </row>
    <row r="11" spans="1:19">
      <c r="A11" s="5" t="s">
        <v>370</v>
      </c>
      <c r="B11" s="5"/>
      <c r="C11" s="5"/>
      <c r="D11" s="5"/>
      <c r="E11" s="5"/>
      <c r="F11" s="5"/>
      <c r="G11" s="5"/>
      <c r="H11" s="5"/>
      <c r="I11" s="5"/>
      <c r="J11" s="5"/>
      <c r="K11" s="5"/>
      <c r="L11" s="5"/>
      <c r="M11" s="5"/>
      <c r="N11" s="5"/>
      <c r="O11" s="5"/>
      <c r="P11" s="5"/>
      <c r="Q11" s="5"/>
      <c r="R11" s="5" t="str">
        <f>IFERROR(AVERAGE(C11:Q11),"")</f>
        <v/>
      </c>
      <c r="S11" s="5"/>
    </row>
    <row r="12" spans="1:19">
      <c r="A12" s="5" t="s">
        <v>371</v>
      </c>
      <c r="B12" s="5"/>
      <c r="C12" s="5"/>
      <c r="D12" s="5"/>
      <c r="E12" s="5"/>
      <c r="F12" s="5"/>
      <c r="G12" s="5"/>
      <c r="H12" s="5"/>
      <c r="I12" s="5"/>
      <c r="J12" s="5"/>
      <c r="K12" s="5"/>
      <c r="L12" s="5"/>
      <c r="M12" s="5"/>
      <c r="N12" s="5"/>
      <c r="O12" s="5"/>
      <c r="P12" s="5"/>
      <c r="Q12" s="5"/>
      <c r="R12" s="5" t="str">
        <f>IFERROR(AVERAGE(C12:Q12),"")</f>
        <v/>
      </c>
      <c r="S12" s="5"/>
    </row>
    <row r="13" spans="1:19">
      <c r="A13" s="5" t="s">
        <v>372</v>
      </c>
      <c r="B13" s="5"/>
      <c r="C13" s="5"/>
      <c r="D13" s="5"/>
      <c r="E13" s="5"/>
      <c r="F13" s="5"/>
      <c r="G13" s="5"/>
      <c r="H13" s="5"/>
      <c r="I13" s="5"/>
      <c r="J13" s="5"/>
      <c r="K13" s="5"/>
      <c r="L13" s="5"/>
      <c r="M13" s="5"/>
      <c r="N13" s="5"/>
      <c r="O13" s="5"/>
      <c r="P13" s="5"/>
      <c r="Q13" s="5"/>
      <c r="R13" s="5" t="str">
        <f>IFERROR(AVERAGE(C13:Q13),"")</f>
        <v/>
      </c>
      <c r="S13" s="5"/>
    </row>
    <row r="14" spans="1:19">
      <c r="A14" s="5" t="s">
        <v>373</v>
      </c>
      <c r="B14" s="5"/>
      <c r="C14" s="5"/>
      <c r="D14" s="5"/>
      <c r="E14" s="5"/>
      <c r="F14" s="5"/>
      <c r="G14" s="5"/>
      <c r="H14" s="5"/>
      <c r="I14" s="5"/>
      <c r="J14" s="5"/>
      <c r="K14" s="5"/>
      <c r="L14" s="5"/>
      <c r="M14" s="5"/>
      <c r="N14" s="5"/>
      <c r="O14" s="5"/>
      <c r="P14" s="5"/>
      <c r="Q14" s="5"/>
      <c r="R14" s="5" t="str">
        <f>IFERROR(AVERAGE(C14:Q14),"")</f>
        <v/>
      </c>
      <c r="S14" s="5"/>
    </row>
    <row r="15" spans="1:19">
      <c r="A15" s="5" t="s">
        <v>374</v>
      </c>
      <c r="B15" s="5"/>
      <c r="C15" s="5"/>
      <c r="D15" s="5"/>
      <c r="E15" s="5"/>
      <c r="F15" s="5"/>
      <c r="G15" s="5"/>
      <c r="H15" s="5"/>
      <c r="I15" s="5"/>
      <c r="J15" s="5"/>
      <c r="K15" s="5"/>
      <c r="L15" s="5"/>
      <c r="M15" s="5"/>
      <c r="N15" s="5"/>
      <c r="O15" s="5"/>
      <c r="P15" s="5"/>
      <c r="Q15" s="5"/>
      <c r="R15" s="5" t="str">
        <f>IFERROR(AVERAGE(C15:Q15),"")</f>
        <v/>
      </c>
      <c r="S15" s="5"/>
    </row>
    <row r="16" spans="1:19">
      <c r="A16" s="5" t="s">
        <v>375</v>
      </c>
      <c r="B16" s="5"/>
      <c r="C16" s="5"/>
      <c r="D16" s="5"/>
      <c r="E16" s="5"/>
      <c r="F16" s="5"/>
      <c r="G16" s="5"/>
      <c r="H16" s="5"/>
      <c r="I16" s="5"/>
      <c r="J16" s="5"/>
      <c r="K16" s="5"/>
      <c r="L16" s="5"/>
      <c r="M16" s="5"/>
      <c r="N16" s="5"/>
      <c r="O16" s="5"/>
      <c r="P16" s="5"/>
      <c r="Q16" s="5"/>
      <c r="R16" s="5" t="str">
        <f>IFERROR(AVERAGE(C16:Q16),"")</f>
        <v/>
      </c>
      <c r="S16" s="5"/>
    </row>
    <row r="17" spans="1:19">
      <c r="A17" s="5" t="s">
        <v>376</v>
      </c>
      <c r="B17" s="5"/>
      <c r="C17" s="5"/>
      <c r="D17" s="5"/>
      <c r="E17" s="5"/>
      <c r="F17" s="5"/>
      <c r="G17" s="5"/>
      <c r="H17" s="5"/>
      <c r="I17" s="5"/>
      <c r="J17" s="5"/>
      <c r="K17" s="5"/>
      <c r="L17" s="5"/>
      <c r="M17" s="5"/>
      <c r="N17" s="5"/>
      <c r="O17" s="5"/>
      <c r="P17" s="5"/>
      <c r="Q17" s="5"/>
      <c r="R17" s="5" t="str">
        <f>IFERROR(AVERAGE(C17:Q17),"")</f>
        <v/>
      </c>
      <c r="S17" s="5"/>
    </row>
    <row r="18" spans="1:19">
      <c r="A18" s="5" t="s">
        <v>377</v>
      </c>
      <c r="B18" s="5"/>
      <c r="C18" s="5"/>
      <c r="D18" s="5"/>
      <c r="E18" s="5"/>
      <c r="F18" s="5"/>
      <c r="G18" s="5"/>
      <c r="H18" s="5"/>
      <c r="I18" s="5"/>
      <c r="J18" s="5"/>
      <c r="K18" s="5"/>
      <c r="L18" s="5"/>
      <c r="M18" s="5"/>
      <c r="N18" s="5"/>
      <c r="O18" s="5"/>
      <c r="P18" s="5"/>
      <c r="Q18" s="5"/>
      <c r="R18" s="5" t="str">
        <f>IFERROR(AVERAGE(C18:Q18),"")</f>
        <v/>
      </c>
      <c r="S18" s="5"/>
    </row>
    <row r="19" spans="1:19">
      <c r="A19" s="5" t="s">
        <v>378</v>
      </c>
      <c r="B19" s="5"/>
      <c r="C19" s="5"/>
      <c r="D19" s="5"/>
      <c r="E19" s="5"/>
      <c r="F19" s="5"/>
      <c r="G19" s="5"/>
      <c r="H19" s="5"/>
      <c r="I19" s="5"/>
      <c r="J19" s="5"/>
      <c r="K19" s="5"/>
      <c r="L19" s="5"/>
      <c r="M19" s="5"/>
      <c r="N19" s="5"/>
      <c r="O19" s="5"/>
      <c r="P19" s="5"/>
      <c r="Q19" s="5"/>
      <c r="R19" s="5" t="str">
        <f>IFERROR(AVERAGE(C19:Q19),"")</f>
        <v/>
      </c>
      <c r="S19" s="5"/>
    </row>
    <row r="20" spans="1:19">
      <c r="A20" s="5" t="s">
        <v>379</v>
      </c>
      <c r="B20" s="5"/>
      <c r="C20" s="5"/>
      <c r="D20" s="5"/>
      <c r="E20" s="5"/>
      <c r="F20" s="5"/>
      <c r="G20" s="5"/>
      <c r="H20" s="5"/>
      <c r="I20" s="5"/>
      <c r="J20" s="5"/>
      <c r="K20" s="5"/>
      <c r="L20" s="5"/>
      <c r="M20" s="5"/>
      <c r="N20" s="5"/>
      <c r="O20" s="5"/>
      <c r="P20" s="5"/>
      <c r="Q20" s="5"/>
      <c r="R20" s="5" t="str">
        <f>IFERROR(AVERAGE(C20:Q20),"")</f>
        <v/>
      </c>
      <c r="S20" s="5"/>
    </row>
    <row r="21" spans="1:19">
      <c r="A21" s="5" t="s">
        <v>380</v>
      </c>
      <c r="B21" s="5"/>
      <c r="C21" s="5"/>
      <c r="D21" s="5"/>
      <c r="E21" s="5"/>
      <c r="F21" s="5"/>
      <c r="G21" s="5"/>
      <c r="H21" s="5"/>
      <c r="I21" s="5"/>
      <c r="J21" s="5"/>
      <c r="K21" s="5"/>
      <c r="L21" s="5"/>
      <c r="M21" s="5"/>
      <c r="N21" s="5"/>
      <c r="O21" s="5"/>
      <c r="P21" s="5"/>
      <c r="Q21" s="5"/>
      <c r="R21" s="5" t="str">
        <f>IFERROR(AVERAGE(C21:Q21),"")</f>
        <v/>
      </c>
      <c r="S21" s="5"/>
    </row>
    <row r="22" spans="1:19">
      <c r="A22" s="5" t="s">
        <v>381</v>
      </c>
      <c r="B22" s="5"/>
      <c r="C22" s="5"/>
      <c r="D22" s="5"/>
      <c r="E22" s="5"/>
      <c r="F22" s="5"/>
      <c r="G22" s="5"/>
      <c r="H22" s="5"/>
      <c r="I22" s="5"/>
      <c r="J22" s="5"/>
      <c r="K22" s="5"/>
      <c r="L22" s="5"/>
      <c r="M22" s="5"/>
      <c r="N22" s="5"/>
      <c r="O22" s="5"/>
      <c r="P22" s="5"/>
      <c r="Q22" s="5"/>
      <c r="R22" s="5" t="str">
        <f>IFERROR(AVERAGE(C22:Q22),"")</f>
        <v/>
      </c>
      <c r="S22" s="5"/>
    </row>
    <row r="23" spans="1:19">
      <c r="A23" s="5" t="s">
        <v>382</v>
      </c>
      <c r="B23" s="5"/>
      <c r="C23" s="5"/>
      <c r="D23" s="5"/>
      <c r="E23" s="5"/>
      <c r="F23" s="5"/>
      <c r="G23" s="5"/>
      <c r="H23" s="5"/>
      <c r="I23" s="5"/>
      <c r="J23" s="5"/>
      <c r="K23" s="5"/>
      <c r="L23" s="5"/>
      <c r="M23" s="5"/>
      <c r="N23" s="5"/>
      <c r="O23" s="5"/>
      <c r="P23" s="5"/>
      <c r="Q23" s="5"/>
      <c r="R23" s="5" t="str">
        <f>IFERROR(AVERAGE(C23:Q23),"")</f>
        <v/>
      </c>
      <c r="S23" s="5"/>
    </row>
    <row r="24" spans="1:19">
      <c r="A24" s="5" t="s">
        <v>383</v>
      </c>
      <c r="B24" s="5"/>
      <c r="C24" s="5"/>
      <c r="D24" s="5"/>
      <c r="E24" s="5"/>
      <c r="F24" s="5"/>
      <c r="G24" s="5"/>
      <c r="H24" s="5"/>
      <c r="I24" s="5"/>
      <c r="J24" s="5"/>
      <c r="K24" s="5"/>
      <c r="L24" s="5"/>
      <c r="M24" s="5"/>
      <c r="N24" s="5"/>
      <c r="O24" s="5"/>
      <c r="P24" s="5"/>
      <c r="Q24" s="5"/>
      <c r="R24" s="5" t="str">
        <f>IFERROR(AVERAGE(C24:Q24),"")</f>
        <v/>
      </c>
      <c r="S24" s="5"/>
    </row>
    <row r="25" spans="1:19">
      <c r="A25" s="5" t="s">
        <v>384</v>
      </c>
      <c r="B25" s="5"/>
      <c r="C25" s="5"/>
      <c r="D25" s="5"/>
      <c r="E25" s="5"/>
      <c r="F25" s="5"/>
      <c r="G25" s="5"/>
      <c r="H25" s="5"/>
      <c r="I25" s="5"/>
      <c r="J25" s="5"/>
      <c r="K25" s="5"/>
      <c r="L25" s="5"/>
      <c r="M25" s="5"/>
      <c r="N25" s="5"/>
      <c r="O25" s="5"/>
      <c r="P25" s="5"/>
      <c r="Q25" s="5"/>
      <c r="R25" s="5" t="str">
        <f>IFERROR(AVERAGE(C25:Q25),"")</f>
        <v/>
      </c>
      <c r="S25" s="5"/>
    </row>
    <row r="26" spans="1:19">
      <c r="A26" s="5" t="s">
        <v>385</v>
      </c>
      <c r="B26" s="5"/>
      <c r="C26" s="5"/>
      <c r="D26" s="5"/>
      <c r="E26" s="5"/>
      <c r="F26" s="5"/>
      <c r="G26" s="5"/>
      <c r="H26" s="5"/>
      <c r="I26" s="5"/>
      <c r="J26" s="5"/>
      <c r="K26" s="5"/>
      <c r="L26" s="5"/>
      <c r="M26" s="5"/>
      <c r="N26" s="5"/>
      <c r="O26" s="5"/>
      <c r="P26" s="5"/>
      <c r="Q26" s="5"/>
      <c r="R26" s="5" t="str">
        <f>IFERROR(AVERAGE(C26:Q26),"")</f>
        <v/>
      </c>
      <c r="S26" s="5"/>
    </row>
    <row r="27" spans="1:19">
      <c r="A27" s="5" t="s">
        <v>386</v>
      </c>
      <c r="B27" s="5"/>
      <c r="C27" s="5"/>
      <c r="D27" s="5"/>
      <c r="E27" s="5"/>
      <c r="F27" s="5"/>
      <c r="G27" s="5"/>
      <c r="H27" s="5"/>
      <c r="I27" s="5"/>
      <c r="J27" s="5"/>
      <c r="K27" s="5"/>
      <c r="L27" s="5"/>
      <c r="M27" s="5"/>
      <c r="N27" s="5"/>
      <c r="O27" s="5"/>
      <c r="P27" s="5"/>
      <c r="Q27" s="5"/>
      <c r="R27" s="5" t="str">
        <f>IFERROR(AVERAGE(C27:Q27),"")</f>
        <v/>
      </c>
      <c r="S27" s="5"/>
    </row>
    <row r="28" spans="1:19">
      <c r="A28" s="5" t="s">
        <v>387</v>
      </c>
      <c r="B28" s="5"/>
      <c r="C28" s="5"/>
      <c r="D28" s="5"/>
      <c r="E28" s="5"/>
      <c r="F28" s="5"/>
      <c r="G28" s="5"/>
      <c r="H28" s="5"/>
      <c r="I28" s="5"/>
      <c r="J28" s="5"/>
      <c r="K28" s="5"/>
      <c r="L28" s="5"/>
      <c r="M28" s="5"/>
      <c r="N28" s="5"/>
      <c r="O28" s="5"/>
      <c r="P28" s="5"/>
      <c r="Q28" s="5"/>
      <c r="R28" s="5" t="str">
        <f>IFERROR(AVERAGE(C28:Q28),"")</f>
        <v/>
      </c>
      <c r="S28" s="5"/>
    </row>
    <row r="29" spans="1:19">
      <c r="A29" s="5" t="s">
        <v>388</v>
      </c>
      <c r="B29" s="5"/>
      <c r="C29" s="5"/>
      <c r="D29" s="5"/>
      <c r="E29" s="5"/>
      <c r="F29" s="5"/>
      <c r="G29" s="5"/>
      <c r="H29" s="5"/>
      <c r="I29" s="5"/>
      <c r="J29" s="5"/>
      <c r="K29" s="5"/>
      <c r="L29" s="5"/>
      <c r="M29" s="5"/>
      <c r="N29" s="5"/>
      <c r="O29" s="5"/>
      <c r="P29" s="5"/>
      <c r="Q29" s="5"/>
      <c r="R29" s="5" t="str">
        <f>IFERROR(AVERAGE(C29:Q29),"")</f>
        <v/>
      </c>
      <c r="S29" s="5"/>
    </row>
    <row r="30" spans="1:19">
      <c r="A30" s="5" t="s">
        <v>389</v>
      </c>
      <c r="B30" s="5"/>
      <c r="C30" s="5"/>
      <c r="D30" s="5"/>
      <c r="E30" s="5"/>
      <c r="F30" s="5"/>
      <c r="G30" s="5"/>
      <c r="H30" s="5"/>
      <c r="I30" s="5"/>
      <c r="J30" s="5"/>
      <c r="K30" s="5"/>
      <c r="L30" s="5"/>
      <c r="M30" s="5"/>
      <c r="N30" s="5"/>
      <c r="O30" s="5"/>
      <c r="P30" s="5"/>
      <c r="Q30" s="5"/>
      <c r="R30" s="5" t="str">
        <f>IFERROR(AVERAGE(C30:Q30),"")</f>
        <v/>
      </c>
      <c r="S30" s="5"/>
    </row>
    <row r="31" spans="1:19">
      <c r="A31" s="5" t="s">
        <v>390</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6.67</v>
      </c>
    </row>
    <row r="3" spans="1:11">
      <c r="A3" s="5" t="s">
        <v>35</v>
      </c>
      <c r="B3" s="5">
        <v>1.2</v>
      </c>
      <c r="C3" s="5" t="s">
        <v>36</v>
      </c>
      <c r="D3" s="5" t="s">
        <v>90</v>
      </c>
      <c r="E3" s="5" t="s">
        <v>91</v>
      </c>
      <c r="F3" s="5" t="s">
        <v>92</v>
      </c>
      <c r="G3" s="5" t="s">
        <v>93</v>
      </c>
      <c r="H3" s="5" t="s">
        <v>87</v>
      </c>
      <c r="I3" s="5" t="s">
        <v>94</v>
      </c>
      <c r="J3" s="5" t="s">
        <v>95</v>
      </c>
      <c r="K3" s="7">
        <v>6.67</v>
      </c>
    </row>
    <row r="4" spans="1:11">
      <c r="A4" s="5" t="s">
        <v>35</v>
      </c>
      <c r="B4" s="5">
        <v>2.1</v>
      </c>
      <c r="C4" s="5" t="s">
        <v>43</v>
      </c>
      <c r="D4" s="5" t="s">
        <v>96</v>
      </c>
      <c r="E4" s="5" t="s">
        <v>97</v>
      </c>
      <c r="F4" s="5" t="s">
        <v>98</v>
      </c>
      <c r="G4" s="5" t="s">
        <v>99</v>
      </c>
      <c r="H4" s="5" t="s">
        <v>100</v>
      </c>
      <c r="I4" s="5" t="s">
        <v>101</v>
      </c>
      <c r="J4" s="5" t="s">
        <v>102</v>
      </c>
      <c r="K4" s="7">
        <v>6.67</v>
      </c>
    </row>
    <row r="5" spans="1:11">
      <c r="A5" s="5" t="s">
        <v>35</v>
      </c>
      <c r="B5" s="5">
        <v>2.2</v>
      </c>
      <c r="C5" s="5" t="s">
        <v>43</v>
      </c>
      <c r="D5" s="5" t="s">
        <v>103</v>
      </c>
      <c r="E5" s="5" t="s">
        <v>104</v>
      </c>
      <c r="F5" s="5" t="s">
        <v>92</v>
      </c>
      <c r="G5" s="5" t="s">
        <v>105</v>
      </c>
      <c r="H5" s="5" t="s">
        <v>100</v>
      </c>
      <c r="I5" s="5" t="s">
        <v>106</v>
      </c>
      <c r="J5" s="5" t="s">
        <v>107</v>
      </c>
      <c r="K5" s="7">
        <v>6.67</v>
      </c>
    </row>
    <row r="6" spans="1:11">
      <c r="A6" s="5" t="s">
        <v>35</v>
      </c>
      <c r="B6" s="5">
        <v>2.3</v>
      </c>
      <c r="C6" s="5" t="s">
        <v>43</v>
      </c>
      <c r="D6" s="5" t="s">
        <v>108</v>
      </c>
      <c r="E6" s="5" t="s">
        <v>109</v>
      </c>
      <c r="F6" s="5" t="s">
        <v>98</v>
      </c>
      <c r="G6" s="5" t="s">
        <v>110</v>
      </c>
      <c r="H6" s="5" t="s">
        <v>87</v>
      </c>
      <c r="I6" s="5" t="s">
        <v>111</v>
      </c>
      <c r="J6" s="5" t="s">
        <v>112</v>
      </c>
      <c r="K6" s="7">
        <v>6.67</v>
      </c>
    </row>
    <row r="7" spans="1:11">
      <c r="A7" s="5" t="s">
        <v>35</v>
      </c>
      <c r="B7" s="5">
        <v>3.1</v>
      </c>
      <c r="C7" s="5" t="s">
        <v>49</v>
      </c>
      <c r="D7" s="5" t="s">
        <v>113</v>
      </c>
      <c r="E7" s="5" t="s">
        <v>114</v>
      </c>
      <c r="F7" s="5" t="s">
        <v>115</v>
      </c>
      <c r="G7" s="5" t="s">
        <v>116</v>
      </c>
      <c r="H7" s="5" t="s">
        <v>87</v>
      </c>
      <c r="I7" s="5" t="s">
        <v>117</v>
      </c>
      <c r="J7" s="5" t="s">
        <v>118</v>
      </c>
      <c r="K7" s="7">
        <v>6.67</v>
      </c>
    </row>
    <row r="8" spans="1:11">
      <c r="A8" s="5" t="s">
        <v>35</v>
      </c>
      <c r="B8" s="5">
        <v>3.2</v>
      </c>
      <c r="C8" s="5" t="s">
        <v>49</v>
      </c>
      <c r="D8" s="5" t="s">
        <v>119</v>
      </c>
      <c r="E8" s="5" t="s">
        <v>120</v>
      </c>
      <c r="F8" s="5" t="s">
        <v>121</v>
      </c>
      <c r="G8" s="5" t="s">
        <v>122</v>
      </c>
      <c r="H8" s="5" t="s">
        <v>100</v>
      </c>
      <c r="I8" s="5" t="s">
        <v>123</v>
      </c>
      <c r="J8" s="5" t="s">
        <v>124</v>
      </c>
      <c r="K8" s="7">
        <v>6.67</v>
      </c>
    </row>
    <row r="9" spans="1:11">
      <c r="A9" s="5" t="s">
        <v>35</v>
      </c>
      <c r="B9" s="5">
        <v>3.3</v>
      </c>
      <c r="C9" s="5" t="s">
        <v>49</v>
      </c>
      <c r="D9" s="5" t="s">
        <v>125</v>
      </c>
      <c r="E9" s="5" t="s">
        <v>126</v>
      </c>
      <c r="F9" s="5" t="s">
        <v>127</v>
      </c>
      <c r="G9" s="5" t="s">
        <v>128</v>
      </c>
      <c r="H9" s="5" t="s">
        <v>100</v>
      </c>
      <c r="I9" s="5" t="s">
        <v>129</v>
      </c>
      <c r="J9" s="5" t="s">
        <v>130</v>
      </c>
      <c r="K9" s="7">
        <v>6.67</v>
      </c>
    </row>
    <row r="10" spans="1:11">
      <c r="A10" s="5" t="s">
        <v>35</v>
      </c>
      <c r="B10" s="5">
        <v>4.1</v>
      </c>
      <c r="C10" s="5" t="s">
        <v>56</v>
      </c>
      <c r="D10" s="5" t="s">
        <v>131</v>
      </c>
      <c r="E10" s="5" t="s">
        <v>132</v>
      </c>
      <c r="F10" s="5" t="s">
        <v>133</v>
      </c>
      <c r="G10" s="5" t="s">
        <v>134</v>
      </c>
      <c r="H10" s="5" t="s">
        <v>87</v>
      </c>
      <c r="I10" s="5" t="s">
        <v>135</v>
      </c>
      <c r="J10" s="5" t="s">
        <v>136</v>
      </c>
      <c r="K10" s="7">
        <v>6.67</v>
      </c>
    </row>
    <row r="11" spans="1:11">
      <c r="A11" s="5" t="s">
        <v>35</v>
      </c>
      <c r="B11" s="5">
        <v>4.2</v>
      </c>
      <c r="C11" s="5" t="s">
        <v>56</v>
      </c>
      <c r="D11" s="5" t="s">
        <v>137</v>
      </c>
      <c r="E11" s="5" t="s">
        <v>138</v>
      </c>
      <c r="F11" s="5" t="s">
        <v>121</v>
      </c>
      <c r="G11" s="5" t="s">
        <v>139</v>
      </c>
      <c r="H11" s="5" t="s">
        <v>87</v>
      </c>
      <c r="I11" s="5" t="s">
        <v>140</v>
      </c>
      <c r="J11" s="5" t="s">
        <v>141</v>
      </c>
      <c r="K11" s="7">
        <v>6.67</v>
      </c>
    </row>
    <row r="12" spans="1:11">
      <c r="A12" s="5" t="s">
        <v>35</v>
      </c>
      <c r="B12" s="5">
        <v>5.1</v>
      </c>
      <c r="C12" s="5" t="s">
        <v>63</v>
      </c>
      <c r="D12" s="5" t="s">
        <v>142</v>
      </c>
      <c r="E12" s="5" t="s">
        <v>143</v>
      </c>
      <c r="F12" s="5" t="s">
        <v>98</v>
      </c>
      <c r="G12" s="5" t="s">
        <v>144</v>
      </c>
      <c r="H12" s="5" t="s">
        <v>87</v>
      </c>
      <c r="I12" s="5" t="s">
        <v>145</v>
      </c>
      <c r="J12" s="5" t="s">
        <v>146</v>
      </c>
      <c r="K12" s="7">
        <v>6.67</v>
      </c>
    </row>
    <row r="13" spans="1:11">
      <c r="A13" s="5" t="s">
        <v>35</v>
      </c>
      <c r="B13" s="5">
        <v>5.2</v>
      </c>
      <c r="C13" s="5" t="s">
        <v>63</v>
      </c>
      <c r="D13" s="5" t="s">
        <v>147</v>
      </c>
      <c r="E13" s="5" t="s">
        <v>148</v>
      </c>
      <c r="F13" s="5" t="s">
        <v>149</v>
      </c>
      <c r="G13" s="5" t="s">
        <v>150</v>
      </c>
      <c r="H13" s="5" t="s">
        <v>87</v>
      </c>
      <c r="I13" s="5" t="s">
        <v>151</v>
      </c>
      <c r="J13" s="5" t="s">
        <v>152</v>
      </c>
      <c r="K13" s="7">
        <v>6.67</v>
      </c>
    </row>
    <row r="14" spans="1:11">
      <c r="A14" s="5" t="s">
        <v>35</v>
      </c>
      <c r="B14" s="5">
        <v>5.3</v>
      </c>
      <c r="C14" s="5" t="s">
        <v>63</v>
      </c>
      <c r="D14" s="5" t="s">
        <v>153</v>
      </c>
      <c r="E14" s="5" t="s">
        <v>154</v>
      </c>
      <c r="F14" s="5" t="s">
        <v>155</v>
      </c>
      <c r="G14" s="5" t="s">
        <v>156</v>
      </c>
      <c r="H14" s="5" t="s">
        <v>87</v>
      </c>
      <c r="I14" s="5" t="s">
        <v>157</v>
      </c>
      <c r="J14" s="5" t="s">
        <v>158</v>
      </c>
      <c r="K14" s="7">
        <v>6.67</v>
      </c>
    </row>
    <row r="15" spans="1:11">
      <c r="A15" s="5" t="s">
        <v>35</v>
      </c>
      <c r="B15" s="5">
        <v>6.1</v>
      </c>
      <c r="C15" s="5" t="s">
        <v>69</v>
      </c>
      <c r="D15" s="5" t="s">
        <v>159</v>
      </c>
      <c r="E15" s="5" t="s">
        <v>160</v>
      </c>
      <c r="F15" s="5" t="s">
        <v>161</v>
      </c>
      <c r="G15" s="5" t="s">
        <v>162</v>
      </c>
      <c r="H15" s="5" t="s">
        <v>87</v>
      </c>
      <c r="I15" s="5" t="s">
        <v>163</v>
      </c>
      <c r="J15" s="5" t="s">
        <v>164</v>
      </c>
      <c r="K15" s="7">
        <v>6.67</v>
      </c>
    </row>
    <row r="16" spans="1:11">
      <c r="A16" s="5" t="s">
        <v>35</v>
      </c>
      <c r="B16" s="5">
        <v>6.2</v>
      </c>
      <c r="C16" s="5" t="s">
        <v>69</v>
      </c>
      <c r="D16" s="5" t="s">
        <v>165</v>
      </c>
      <c r="E16" s="5" t="s">
        <v>166</v>
      </c>
      <c r="F16" s="5" t="s">
        <v>167</v>
      </c>
      <c r="G16" s="5" t="s">
        <v>168</v>
      </c>
      <c r="H16" s="5" t="s">
        <v>87</v>
      </c>
      <c r="I16" s="5" t="s">
        <v>169</v>
      </c>
      <c r="J16" s="5" t="s">
        <v>170</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3"/>
  <sheetViews>
    <sheetView tabSelected="0" workbookViewId="0" showGridLines="true" showRowColHeaders="1">
      <pane xSplit="3" ySplit="1" activePane="bottomRight" state="frozen" topLeftCell="D2"/>
      <selection pane="bottomRight" activeCell="A1" sqref="A1:I2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171</v>
      </c>
      <c r="C1" s="6" t="s">
        <v>172</v>
      </c>
      <c r="D1" s="6" t="s">
        <v>173</v>
      </c>
      <c r="E1" s="6" t="s">
        <v>30</v>
      </c>
      <c r="F1" s="6" t="s">
        <v>174</v>
      </c>
      <c r="G1" s="6" t="s">
        <v>175</v>
      </c>
      <c r="H1" s="6" t="s">
        <v>176</v>
      </c>
      <c r="I1" s="6" t="s">
        <v>177</v>
      </c>
    </row>
    <row r="2" spans="1:9">
      <c r="A2" s="5" t="s">
        <v>35</v>
      </c>
      <c r="B2" s="5" t="s">
        <v>178</v>
      </c>
      <c r="C2" s="5">
        <v>1</v>
      </c>
      <c r="D2" s="5" t="s">
        <v>179</v>
      </c>
      <c r="E2" s="5"/>
      <c r="F2" s="5"/>
      <c r="G2" s="5"/>
      <c r="H2" s="5"/>
      <c r="I2" s="5"/>
    </row>
    <row r="3" spans="1:9">
      <c r="A3" s="5" t="s">
        <v>35</v>
      </c>
      <c r="B3" s="5" t="s">
        <v>178</v>
      </c>
      <c r="C3" s="5">
        <v>2</v>
      </c>
      <c r="D3" s="5" t="s">
        <v>180</v>
      </c>
      <c r="E3" s="5"/>
      <c r="F3" s="5"/>
      <c r="G3" s="5"/>
      <c r="H3" s="5"/>
      <c r="I3" s="5"/>
    </row>
    <row r="4" spans="1:9">
      <c r="A4" s="5" t="s">
        <v>35</v>
      </c>
      <c r="B4" s="5" t="s">
        <v>178</v>
      </c>
      <c r="C4" s="5">
        <v>3</v>
      </c>
      <c r="D4" s="5" t="s">
        <v>181</v>
      </c>
      <c r="E4" s="5"/>
      <c r="F4" s="5"/>
      <c r="G4" s="5"/>
      <c r="H4" s="5"/>
      <c r="I4" s="5"/>
    </row>
    <row r="5" spans="1:9">
      <c r="A5" s="5" t="s">
        <v>35</v>
      </c>
      <c r="B5" s="5" t="s">
        <v>178</v>
      </c>
      <c r="C5" s="5">
        <v>4</v>
      </c>
      <c r="D5" s="5" t="s">
        <v>182</v>
      </c>
      <c r="E5" s="5"/>
      <c r="F5" s="5"/>
      <c r="G5" s="5"/>
      <c r="H5" s="5"/>
      <c r="I5" s="5"/>
    </row>
    <row r="6" spans="1:9">
      <c r="A6" s="5" t="s">
        <v>35</v>
      </c>
      <c r="B6" s="5" t="s">
        <v>178</v>
      </c>
      <c r="C6" s="5">
        <v>5</v>
      </c>
      <c r="D6" s="5" t="s">
        <v>183</v>
      </c>
      <c r="E6" s="5"/>
      <c r="F6" s="5"/>
      <c r="G6" s="5"/>
      <c r="H6" s="5"/>
      <c r="I6" s="5"/>
    </row>
    <row r="7" spans="1:9">
      <c r="A7" s="5" t="s">
        <v>35</v>
      </c>
      <c r="B7" s="5" t="s">
        <v>178</v>
      </c>
      <c r="C7" s="5">
        <v>1</v>
      </c>
      <c r="D7" s="5" t="s">
        <v>184</v>
      </c>
      <c r="E7" s="5"/>
      <c r="F7" s="5"/>
      <c r="G7" s="5"/>
      <c r="H7" s="5"/>
      <c r="I7" s="5"/>
    </row>
    <row r="8" spans="1:9">
      <c r="A8" s="5" t="s">
        <v>35</v>
      </c>
      <c r="B8" s="5" t="s">
        <v>178</v>
      </c>
      <c r="C8" s="5">
        <v>2</v>
      </c>
      <c r="D8" s="5" t="s">
        <v>185</v>
      </c>
      <c r="E8" s="5"/>
      <c r="F8" s="5"/>
      <c r="G8" s="5"/>
      <c r="H8" s="5"/>
      <c r="I8" s="5"/>
    </row>
    <row r="9" spans="1:9">
      <c r="A9" s="5" t="s">
        <v>35</v>
      </c>
      <c r="B9" s="5" t="s">
        <v>178</v>
      </c>
      <c r="C9" s="5">
        <v>3</v>
      </c>
      <c r="D9" s="5" t="s">
        <v>186</v>
      </c>
      <c r="E9" s="5"/>
      <c r="F9" s="5"/>
      <c r="G9" s="5"/>
      <c r="H9" s="5"/>
      <c r="I9" s="5"/>
    </row>
    <row r="10" spans="1:9">
      <c r="A10" s="5" t="s">
        <v>35</v>
      </c>
      <c r="B10" s="5" t="s">
        <v>178</v>
      </c>
      <c r="C10" s="5">
        <v>4</v>
      </c>
      <c r="D10" s="5" t="s">
        <v>187</v>
      </c>
      <c r="E10" s="5"/>
      <c r="F10" s="5"/>
      <c r="G10" s="5"/>
      <c r="H10" s="5"/>
      <c r="I10" s="5"/>
    </row>
    <row r="11" spans="1:9">
      <c r="A11" s="5" t="s">
        <v>35</v>
      </c>
      <c r="B11" s="5" t="s">
        <v>178</v>
      </c>
      <c r="C11" s="5">
        <v>5</v>
      </c>
      <c r="D11" s="5" t="s">
        <v>188</v>
      </c>
      <c r="E11" s="5"/>
      <c r="F11" s="5"/>
      <c r="G11" s="5"/>
      <c r="H11" s="5"/>
      <c r="I11" s="5"/>
    </row>
    <row r="12" spans="1:9">
      <c r="A12" s="5" t="s">
        <v>35</v>
      </c>
      <c r="B12" s="5" t="s">
        <v>178</v>
      </c>
      <c r="C12" s="5">
        <v>6</v>
      </c>
      <c r="D12" s="5" t="s">
        <v>189</v>
      </c>
      <c r="E12" s="5"/>
      <c r="F12" s="5"/>
      <c r="G12" s="5"/>
      <c r="H12" s="5"/>
      <c r="I12" s="5"/>
    </row>
    <row r="13" spans="1:9">
      <c r="A13" s="5" t="s">
        <v>35</v>
      </c>
      <c r="B13" s="5" t="s">
        <v>178</v>
      </c>
      <c r="C13" s="5">
        <v>7</v>
      </c>
      <c r="D13" s="5" t="s">
        <v>190</v>
      </c>
      <c r="E13" s="5"/>
      <c r="F13" s="5"/>
      <c r="G13" s="5"/>
      <c r="H13" s="5"/>
      <c r="I13" s="5"/>
    </row>
    <row r="14" spans="1:9">
      <c r="A14" s="5" t="s">
        <v>35</v>
      </c>
      <c r="B14" s="5" t="s">
        <v>178</v>
      </c>
      <c r="C14" s="5">
        <v>1</v>
      </c>
      <c r="D14" s="5" t="s">
        <v>191</v>
      </c>
      <c r="E14" s="5"/>
      <c r="F14" s="5"/>
      <c r="G14" s="5"/>
      <c r="H14" s="5"/>
      <c r="I14" s="5"/>
    </row>
    <row r="15" spans="1:9">
      <c r="A15" s="5" t="s">
        <v>35</v>
      </c>
      <c r="B15" s="5" t="s">
        <v>178</v>
      </c>
      <c r="C15" s="5">
        <v>2</v>
      </c>
      <c r="D15" s="5" t="s">
        <v>192</v>
      </c>
      <c r="E15" s="5"/>
      <c r="F15" s="5"/>
      <c r="G15" s="5"/>
      <c r="H15" s="5"/>
      <c r="I15" s="5"/>
    </row>
    <row r="16" spans="1:9">
      <c r="A16" s="5" t="s">
        <v>35</v>
      </c>
      <c r="B16" s="5" t="s">
        <v>178</v>
      </c>
      <c r="C16" s="5">
        <v>3</v>
      </c>
      <c r="D16" s="5" t="s">
        <v>193</v>
      </c>
      <c r="E16" s="5"/>
      <c r="F16" s="5"/>
      <c r="G16" s="5"/>
      <c r="H16" s="5"/>
      <c r="I16" s="5"/>
    </row>
    <row r="17" spans="1:9">
      <c r="A17" s="5" t="s">
        <v>35</v>
      </c>
      <c r="B17" s="5" t="s">
        <v>178</v>
      </c>
      <c r="C17" s="5">
        <v>4</v>
      </c>
      <c r="D17" s="5" t="s">
        <v>194</v>
      </c>
      <c r="E17" s="5"/>
      <c r="F17" s="5"/>
      <c r="G17" s="5"/>
      <c r="H17" s="5"/>
      <c r="I17" s="5"/>
    </row>
    <row r="18" spans="1:9">
      <c r="A18" s="5" t="s">
        <v>35</v>
      </c>
      <c r="B18" s="5" t="s">
        <v>178</v>
      </c>
      <c r="C18" s="5">
        <v>5</v>
      </c>
      <c r="D18" s="5" t="s">
        <v>195</v>
      </c>
      <c r="E18" s="5"/>
      <c r="F18" s="5"/>
      <c r="G18" s="5"/>
      <c r="H18" s="5"/>
      <c r="I18" s="5"/>
    </row>
    <row r="19" spans="1:9">
      <c r="A19" s="5" t="s">
        <v>35</v>
      </c>
      <c r="B19" s="5" t="s">
        <v>178</v>
      </c>
      <c r="C19" s="5">
        <v>6</v>
      </c>
      <c r="D19" s="5" t="s">
        <v>196</v>
      </c>
      <c r="E19" s="5"/>
      <c r="F19" s="5"/>
      <c r="G19" s="5"/>
      <c r="H19" s="5"/>
      <c r="I19" s="5"/>
    </row>
    <row r="20" spans="1:9">
      <c r="A20" s="5" t="s">
        <v>35</v>
      </c>
      <c r="B20" s="5" t="s">
        <v>178</v>
      </c>
      <c r="C20" s="5">
        <v>7</v>
      </c>
      <c r="D20" s="5" t="s">
        <v>197</v>
      </c>
      <c r="E20" s="5"/>
      <c r="F20" s="5"/>
      <c r="G20" s="5"/>
      <c r="H20" s="5"/>
      <c r="I20" s="5"/>
    </row>
    <row r="21" spans="1:9">
      <c r="A21" s="5" t="s">
        <v>35</v>
      </c>
      <c r="B21" s="5" t="s">
        <v>178</v>
      </c>
      <c r="C21" s="5">
        <v>1</v>
      </c>
      <c r="D21" s="5" t="s">
        <v>198</v>
      </c>
      <c r="E21" s="5"/>
      <c r="F21" s="5"/>
      <c r="G21" s="5"/>
      <c r="H21" s="5"/>
      <c r="I21" s="5"/>
    </row>
    <row r="22" spans="1:9">
      <c r="A22" s="5" t="s">
        <v>35</v>
      </c>
      <c r="B22" s="5" t="s">
        <v>178</v>
      </c>
      <c r="C22" s="5">
        <v>2</v>
      </c>
      <c r="D22" s="5" t="s">
        <v>199</v>
      </c>
      <c r="E22" s="5"/>
      <c r="F22" s="5"/>
      <c r="G22" s="5"/>
      <c r="H22" s="5"/>
      <c r="I22" s="5"/>
    </row>
    <row r="23" spans="1:9">
      <c r="A23" s="5" t="s">
        <v>35</v>
      </c>
      <c r="B23" s="5" t="s">
        <v>178</v>
      </c>
      <c r="C23" s="5">
        <v>3</v>
      </c>
      <c r="D23" s="5" t="s">
        <v>200</v>
      </c>
      <c r="E23" s="5"/>
      <c r="F23" s="5"/>
      <c r="G23" s="5"/>
      <c r="H23" s="5"/>
      <c r="I2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201</v>
      </c>
      <c r="B1" s="3"/>
      <c r="C1" s="3"/>
      <c r="D1" s="3"/>
      <c r="E1" s="3"/>
      <c r="F1" s="3"/>
      <c r="G1" s="3"/>
    </row>
    <row r="2" spans="1:7">
      <c r="A2" s="6" t="s">
        <v>202</v>
      </c>
      <c r="B2" s="6" t="s">
        <v>203</v>
      </c>
      <c r="C2" s="6" t="s">
        <v>204</v>
      </c>
      <c r="D2" s="6" t="s">
        <v>205</v>
      </c>
      <c r="E2" s="6" t="s">
        <v>206</v>
      </c>
      <c r="F2" s="6" t="s">
        <v>207</v>
      </c>
      <c r="G2" s="6" t="s">
        <v>208</v>
      </c>
    </row>
    <row r="3" spans="1:7">
      <c r="A3" s="5" t="s">
        <v>36</v>
      </c>
      <c r="B3" s="5">
        <v>25</v>
      </c>
      <c r="C3" s="5" t="s">
        <v>209</v>
      </c>
      <c r="D3" s="5">
        <v>1</v>
      </c>
      <c r="E3" s="5" t="s">
        <v>210</v>
      </c>
      <c r="F3" s="5" t="s">
        <v>211</v>
      </c>
      <c r="G3" s="5" t="s">
        <v>212</v>
      </c>
    </row>
    <row r="4" spans="1:7">
      <c r="A4" s="5"/>
      <c r="B4" s="5"/>
      <c r="C4" s="5"/>
      <c r="D4" s="5">
        <v>2</v>
      </c>
      <c r="E4" s="5" t="s">
        <v>213</v>
      </c>
      <c r="F4" s="5" t="s">
        <v>214</v>
      </c>
      <c r="G4" s="5" t="s">
        <v>215</v>
      </c>
    </row>
    <row r="5" spans="1:7">
      <c r="A5" s="5"/>
      <c r="B5" s="5"/>
      <c r="C5" s="5"/>
      <c r="D5" s="5">
        <v>3</v>
      </c>
      <c r="E5" s="5" t="s">
        <v>216</v>
      </c>
      <c r="F5" s="5" t="s">
        <v>217</v>
      </c>
      <c r="G5" s="5" t="s">
        <v>218</v>
      </c>
    </row>
    <row r="6" spans="1:7">
      <c r="A6" s="5"/>
      <c r="B6" s="5"/>
      <c r="C6" s="5"/>
      <c r="D6" s="5">
        <v>4</v>
      </c>
      <c r="E6" s="5" t="s">
        <v>219</v>
      </c>
      <c r="F6" s="5" t="s">
        <v>220</v>
      </c>
      <c r="G6" s="5" t="s">
        <v>221</v>
      </c>
    </row>
    <row r="7" spans="1:7">
      <c r="A7" s="5" t="s">
        <v>43</v>
      </c>
      <c r="B7" s="5">
        <v>25</v>
      </c>
      <c r="C7" s="5" t="s">
        <v>209</v>
      </c>
      <c r="D7" s="5">
        <v>1</v>
      </c>
      <c r="E7" s="5" t="s">
        <v>210</v>
      </c>
      <c r="F7" s="5" t="s">
        <v>211</v>
      </c>
      <c r="G7" s="5" t="s">
        <v>222</v>
      </c>
    </row>
    <row r="8" spans="1:7">
      <c r="A8" s="5"/>
      <c r="B8" s="5"/>
      <c r="C8" s="5"/>
      <c r="D8" s="5">
        <v>2</v>
      </c>
      <c r="E8" s="5" t="s">
        <v>213</v>
      </c>
      <c r="F8" s="5" t="s">
        <v>214</v>
      </c>
      <c r="G8" s="5" t="s">
        <v>223</v>
      </c>
    </row>
    <row r="9" spans="1:7">
      <c r="A9" s="5"/>
      <c r="B9" s="5"/>
      <c r="C9" s="5"/>
      <c r="D9" s="5">
        <v>3</v>
      </c>
      <c r="E9" s="5" t="s">
        <v>216</v>
      </c>
      <c r="F9" s="5" t="s">
        <v>217</v>
      </c>
      <c r="G9" s="5" t="s">
        <v>224</v>
      </c>
    </row>
    <row r="10" spans="1:7">
      <c r="A10" s="5"/>
      <c r="B10" s="5"/>
      <c r="C10" s="5"/>
      <c r="D10" s="5">
        <v>4</v>
      </c>
      <c r="E10" s="5" t="s">
        <v>219</v>
      </c>
      <c r="F10" s="5" t="s">
        <v>220</v>
      </c>
      <c r="G10" s="5" t="s">
        <v>225</v>
      </c>
    </row>
    <row r="11" spans="1:7">
      <c r="A11" s="5" t="s">
        <v>49</v>
      </c>
      <c r="B11" s="5">
        <v>20</v>
      </c>
      <c r="C11" s="5" t="s">
        <v>100</v>
      </c>
      <c r="D11" s="5">
        <v>1</v>
      </c>
      <c r="E11" s="5" t="s">
        <v>210</v>
      </c>
      <c r="F11" s="5" t="s">
        <v>211</v>
      </c>
      <c r="G11" s="5" t="s">
        <v>226</v>
      </c>
    </row>
    <row r="12" spans="1:7">
      <c r="A12" s="5"/>
      <c r="B12" s="5"/>
      <c r="C12" s="5"/>
      <c r="D12" s="5">
        <v>2</v>
      </c>
      <c r="E12" s="5" t="s">
        <v>213</v>
      </c>
      <c r="F12" s="5" t="s">
        <v>214</v>
      </c>
      <c r="G12" s="5" t="s">
        <v>227</v>
      </c>
    </row>
    <row r="13" spans="1:7">
      <c r="A13" s="5"/>
      <c r="B13" s="5"/>
      <c r="C13" s="5"/>
      <c r="D13" s="5">
        <v>3</v>
      </c>
      <c r="E13" s="5" t="s">
        <v>216</v>
      </c>
      <c r="F13" s="5" t="s">
        <v>217</v>
      </c>
      <c r="G13" s="5" t="s">
        <v>228</v>
      </c>
    </row>
    <row r="14" spans="1:7">
      <c r="A14" s="5"/>
      <c r="B14" s="5"/>
      <c r="C14" s="5"/>
      <c r="D14" s="5">
        <v>4</v>
      </c>
      <c r="E14" s="5" t="s">
        <v>219</v>
      </c>
      <c r="F14" s="5" t="s">
        <v>220</v>
      </c>
      <c r="G14" s="5" t="s">
        <v>229</v>
      </c>
    </row>
    <row r="15" spans="1:7">
      <c r="A15" s="5" t="s">
        <v>56</v>
      </c>
      <c r="B15" s="5">
        <v>15</v>
      </c>
      <c r="C15" s="5" t="s">
        <v>230</v>
      </c>
      <c r="D15" s="5">
        <v>1</v>
      </c>
      <c r="E15" s="5" t="s">
        <v>210</v>
      </c>
      <c r="F15" s="5" t="s">
        <v>211</v>
      </c>
      <c r="G15" s="5" t="s">
        <v>231</v>
      </c>
    </row>
    <row r="16" spans="1:7">
      <c r="A16" s="5"/>
      <c r="B16" s="5"/>
      <c r="C16" s="5"/>
      <c r="D16" s="5">
        <v>2</v>
      </c>
      <c r="E16" s="5" t="s">
        <v>213</v>
      </c>
      <c r="F16" s="5" t="s">
        <v>214</v>
      </c>
      <c r="G16" s="5" t="s">
        <v>232</v>
      </c>
    </row>
    <row r="17" spans="1:7">
      <c r="A17" s="5"/>
      <c r="B17" s="5"/>
      <c r="C17" s="5"/>
      <c r="D17" s="5">
        <v>3</v>
      </c>
      <c r="E17" s="5" t="s">
        <v>216</v>
      </c>
      <c r="F17" s="5" t="s">
        <v>217</v>
      </c>
      <c r="G17" s="5" t="s">
        <v>233</v>
      </c>
    </row>
    <row r="18" spans="1:7">
      <c r="A18" s="5"/>
      <c r="B18" s="5"/>
      <c r="C18" s="5"/>
      <c r="D18" s="5">
        <v>4</v>
      </c>
      <c r="E18" s="5" t="s">
        <v>219</v>
      </c>
      <c r="F18" s="5" t="s">
        <v>220</v>
      </c>
      <c r="G18" s="5" t="s">
        <v>234</v>
      </c>
    </row>
    <row r="19" spans="1:7">
      <c r="A19" s="5" t="s">
        <v>63</v>
      </c>
      <c r="B19" s="5">
        <v>20</v>
      </c>
      <c r="C19" s="5" t="s">
        <v>87</v>
      </c>
      <c r="D19" s="5">
        <v>1</v>
      </c>
      <c r="E19" s="5" t="s">
        <v>210</v>
      </c>
      <c r="F19" s="5" t="s">
        <v>211</v>
      </c>
      <c r="G19" s="5" t="s">
        <v>235</v>
      </c>
    </row>
    <row r="20" spans="1:7">
      <c r="A20" s="5"/>
      <c r="B20" s="5"/>
      <c r="C20" s="5"/>
      <c r="D20" s="5">
        <v>2</v>
      </c>
      <c r="E20" s="5" t="s">
        <v>213</v>
      </c>
      <c r="F20" s="5" t="s">
        <v>214</v>
      </c>
      <c r="G20" s="5" t="s">
        <v>236</v>
      </c>
    </row>
    <row r="21" spans="1:7">
      <c r="A21" s="5"/>
      <c r="B21" s="5"/>
      <c r="C21" s="5"/>
      <c r="D21" s="5">
        <v>3</v>
      </c>
      <c r="E21" s="5" t="s">
        <v>216</v>
      </c>
      <c r="F21" s="5" t="s">
        <v>217</v>
      </c>
      <c r="G21" s="5" t="s">
        <v>237</v>
      </c>
    </row>
    <row r="22" spans="1:7">
      <c r="A22" s="5"/>
      <c r="B22" s="5"/>
      <c r="C22" s="5"/>
      <c r="D22" s="5">
        <v>4</v>
      </c>
      <c r="E22" s="5" t="s">
        <v>219</v>
      </c>
      <c r="F22" s="5" t="s">
        <v>220</v>
      </c>
      <c r="G22" s="5" t="s">
        <v>238</v>
      </c>
    </row>
    <row r="23" spans="1:7">
      <c r="A23" s="5" t="s">
        <v>69</v>
      </c>
      <c r="B23" s="5">
        <v>15</v>
      </c>
      <c r="C23" s="5" t="s">
        <v>239</v>
      </c>
      <c r="D23" s="5">
        <v>1</v>
      </c>
      <c r="E23" s="5" t="s">
        <v>210</v>
      </c>
      <c r="F23" s="5" t="s">
        <v>211</v>
      </c>
      <c r="G23" s="5" t="s">
        <v>240</v>
      </c>
    </row>
    <row r="24" spans="1:7">
      <c r="A24" s="5"/>
      <c r="B24" s="5"/>
      <c r="C24" s="5"/>
      <c r="D24" s="5">
        <v>2</v>
      </c>
      <c r="E24" s="5" t="s">
        <v>213</v>
      </c>
      <c r="F24" s="5" t="s">
        <v>214</v>
      </c>
      <c r="G24" s="5" t="s">
        <v>241</v>
      </c>
    </row>
    <row r="25" spans="1:7">
      <c r="A25" s="5"/>
      <c r="B25" s="5"/>
      <c r="C25" s="5"/>
      <c r="D25" s="5">
        <v>3</v>
      </c>
      <c r="E25" s="5" t="s">
        <v>216</v>
      </c>
      <c r="F25" s="5" t="s">
        <v>217</v>
      </c>
      <c r="G25" s="5" t="s">
        <v>242</v>
      </c>
    </row>
    <row r="26" spans="1:7">
      <c r="A26" s="5"/>
      <c r="B26" s="5"/>
      <c r="C26" s="5"/>
      <c r="D26" s="5">
        <v>4</v>
      </c>
      <c r="E26" s="5" t="s">
        <v>219</v>
      </c>
      <c r="F26" s="5" t="s">
        <v>220</v>
      </c>
      <c r="G26" s="5" t="s">
        <v>243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244</v>
      </c>
    </row>
    <row r="2" spans="1:1">
      <c r="A2" t="s">
        <v>245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246</v>
      </c>
    </row>
    <row r="2" spans="1:1">
      <c r="A2" t="s">
        <v>247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248</v>
      </c>
      <c r="B1" s="3"/>
      <c r="C1" s="3"/>
      <c r="D1" s="3"/>
    </row>
    <row r="2" spans="1:4">
      <c r="A2" s="6" t="s">
        <v>202</v>
      </c>
      <c r="B2" s="6" t="s">
        <v>249</v>
      </c>
      <c r="C2" s="6" t="s">
        <v>250</v>
      </c>
      <c r="D2" s="6" t="s">
        <v>251</v>
      </c>
    </row>
    <row r="3" spans="1:4">
      <c r="A3" s="5" t="s">
        <v>36</v>
      </c>
      <c r="B3" s="5" t="s">
        <v>252</v>
      </c>
      <c r="C3" s="5" t="s">
        <v>253</v>
      </c>
      <c r="D3" s="5" t="s">
        <v>254</v>
      </c>
    </row>
    <row r="4" spans="1:4">
      <c r="A4" s="5" t="s">
        <v>36</v>
      </c>
      <c r="B4" s="5" t="s">
        <v>255</v>
      </c>
      <c r="C4" s="5" t="s">
        <v>256</v>
      </c>
      <c r="D4" s="5" t="s">
        <v>257</v>
      </c>
    </row>
    <row r="5" spans="1:4">
      <c r="A5" s="5" t="s">
        <v>36</v>
      </c>
      <c r="B5" s="5" t="s">
        <v>258</v>
      </c>
      <c r="C5" s="5" t="s">
        <v>259</v>
      </c>
      <c r="D5" s="5" t="s">
        <v>260</v>
      </c>
    </row>
    <row r="6" spans="1:4">
      <c r="A6" s="5" t="s">
        <v>43</v>
      </c>
      <c r="B6" s="5" t="s">
        <v>252</v>
      </c>
      <c r="C6" s="5" t="s">
        <v>253</v>
      </c>
      <c r="D6" s="5" t="s">
        <v>261</v>
      </c>
    </row>
    <row r="7" spans="1:4">
      <c r="A7" s="5" t="s">
        <v>43</v>
      </c>
      <c r="B7" s="5" t="s">
        <v>255</v>
      </c>
      <c r="C7" s="5" t="s">
        <v>256</v>
      </c>
      <c r="D7" s="5" t="s">
        <v>262</v>
      </c>
    </row>
    <row r="8" spans="1:4">
      <c r="A8" s="5" t="s">
        <v>43</v>
      </c>
      <c r="B8" s="5" t="s">
        <v>258</v>
      </c>
      <c r="C8" s="5" t="s">
        <v>259</v>
      </c>
      <c r="D8" s="5" t="s">
        <v>263</v>
      </c>
    </row>
    <row r="9" spans="1:4">
      <c r="A9" s="5" t="s">
        <v>49</v>
      </c>
      <c r="B9" s="5" t="s">
        <v>252</v>
      </c>
      <c r="C9" s="5" t="s">
        <v>264</v>
      </c>
      <c r="D9" s="5" t="s">
        <v>265</v>
      </c>
    </row>
    <row r="10" spans="1:4">
      <c r="A10" s="5" t="s">
        <v>49</v>
      </c>
      <c r="B10" s="5" t="s">
        <v>255</v>
      </c>
      <c r="C10" s="5" t="s">
        <v>266</v>
      </c>
      <c r="D10" s="5" t="s">
        <v>267</v>
      </c>
    </row>
    <row r="11" spans="1:4">
      <c r="A11" s="5" t="s">
        <v>49</v>
      </c>
      <c r="B11" s="5" t="s">
        <v>258</v>
      </c>
      <c r="C11" s="5" t="s">
        <v>268</v>
      </c>
      <c r="D11" s="5" t="s">
        <v>269</v>
      </c>
    </row>
    <row r="12" spans="1:4">
      <c r="A12" s="5" t="s">
        <v>56</v>
      </c>
      <c r="B12" s="5" t="s">
        <v>252</v>
      </c>
      <c r="C12" s="5" t="s">
        <v>270</v>
      </c>
      <c r="D12" s="5" t="s">
        <v>271</v>
      </c>
    </row>
    <row r="13" spans="1:4">
      <c r="A13" s="5" t="s">
        <v>56</v>
      </c>
      <c r="B13" s="5" t="s">
        <v>255</v>
      </c>
      <c r="C13" s="5" t="s">
        <v>272</v>
      </c>
      <c r="D13" s="5" t="s">
        <v>273</v>
      </c>
    </row>
    <row r="14" spans="1:4">
      <c r="A14" s="5" t="s">
        <v>56</v>
      </c>
      <c r="B14" s="5" t="s">
        <v>258</v>
      </c>
      <c r="C14" s="5" t="s">
        <v>274</v>
      </c>
      <c r="D14" s="5" t="s">
        <v>275</v>
      </c>
    </row>
    <row r="15" spans="1:4">
      <c r="A15" s="5" t="s">
        <v>63</v>
      </c>
      <c r="B15" s="5" t="s">
        <v>252</v>
      </c>
      <c r="C15" s="5" t="s">
        <v>276</v>
      </c>
      <c r="D15" s="5" t="s">
        <v>277</v>
      </c>
    </row>
    <row r="16" spans="1:4">
      <c r="A16" s="5" t="s">
        <v>63</v>
      </c>
      <c r="B16" s="5" t="s">
        <v>255</v>
      </c>
      <c r="C16" s="5" t="s">
        <v>278</v>
      </c>
      <c r="D16" s="5" t="s">
        <v>279</v>
      </c>
    </row>
    <row r="17" spans="1:4">
      <c r="A17" s="5" t="s">
        <v>63</v>
      </c>
      <c r="B17" s="5" t="s">
        <v>258</v>
      </c>
      <c r="C17" s="5" t="s">
        <v>280</v>
      </c>
      <c r="D17" s="5" t="s">
        <v>281</v>
      </c>
    </row>
    <row r="18" spans="1:4">
      <c r="A18" s="5" t="s">
        <v>69</v>
      </c>
      <c r="B18" s="5" t="s">
        <v>252</v>
      </c>
      <c r="C18" s="5" t="s">
        <v>253</v>
      </c>
      <c r="D18" s="5" t="s">
        <v>282</v>
      </c>
    </row>
    <row r="19" spans="1:4">
      <c r="A19" s="5" t="s">
        <v>69</v>
      </c>
      <c r="B19" s="5" t="s">
        <v>255</v>
      </c>
      <c r="C19" s="5" t="s">
        <v>256</v>
      </c>
      <c r="D19" s="5" t="s">
        <v>283</v>
      </c>
    </row>
    <row r="20" spans="1:4">
      <c r="A20" s="5" t="s">
        <v>69</v>
      </c>
      <c r="B20" s="5" t="s">
        <v>258</v>
      </c>
      <c r="C20" s="5" t="s">
        <v>259</v>
      </c>
      <c r="D20" s="5" t="s">
        <v>284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2026-09-01T15:03:45+02:00</dcterms:created>
  <dcterms:modified xsi:type="dcterms:W3CDTF">2026-09-01T15:03:45+02:00</dcterms:modified>
  <dc:title>Currículo LOMLOE Fisica 2.º Bachillerato Cataluña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