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<sst xmlns="http://schemas.openxmlformats.org/spreadsheetml/2006/main" uniqueCount="370">
  <si>
    <t>Corrigiendo.es</t>
  </si>
  <si>
    <t>Materia</t>
  </si>
  <si>
    <t>Fisica</t>
  </si>
  <si>
    <t>Curso</t>
  </si>
  <si>
    <t>2.º Bachillerato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</si>
  <si>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</si>
  <si>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</si>
  <si>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</si>
  <si>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</si>
  <si>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</si>
  <si>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</si>
  <si>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</si>
  <si>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</si>
  <si>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</si>
  <si>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</si>
  <si>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</si>
  <si>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</si>
  <si>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</si>
  <si>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</si>
  <si>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</si>
  <si>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</si>
  <si>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</si>
  <si>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21/05/2026 09:35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</si>
  <si>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</si>
  <si>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</si>
  <si>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</si>
  <si>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</si>
  <si>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</si>
  <si>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</si>
  <si>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</si>
  <si>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</si>
  <si>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</si>
  <si>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</si>
  <si>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</si>
  <si>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</si>
  <si>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t>
  </si>
  <si>
    <t>CE.1</t>
  </si>
  <si>
    <t>Utilizar las teorías, principios y leyes que rigen los procesos físicos más importantes, considerando su base experimental y desarrollo matemático en la resolución de problemas, para reconocer la física como una ciencia relevante implicada en el desarrollo de la tecnología, la economía, la sociedad y la sostenibilidad ambiental.</t>
  </si>
  <si>
    <t>Aplicar leyes físicas y herramientas matemáticas para resolver retos actuales, comprendiendo el impacto de esta ciencia en el progreso social y la sostenibilidad.</t>
  </si>
  <si>
    <t>El alumnado utiliza principios científicos y experimentación para explicar fenómenos, resolver problemas complejos y valorar cómo la física impulsa la tecnología y protege el medio ambiente.</t>
  </si>
  <si>
    <t>No es memorizar leyes de forma aislada ni realizar cálculos matemáticos mecánicos. No es resolver problemas teóricos sin entender su utilidad práctica o su repercusión social.</t>
  </si>
  <si>
    <t>El alumnado diseña un pequeño sistema de frenado magnético, calculando las fuerzas implicadas y justificando su eficiencia energética frente a métodos tradicionales.</t>
  </si>
  <si>
    <t>aplicar</t>
  </si>
  <si>
    <t>CE.2</t>
  </si>
  <si>
    <t>Adoptar los modelos, teorías y leyes aceptados de la física como base de estudio de los sistemas naturales y predecir su evolución para inferir soluciones generales a los problemas cotidianos relacionados con las aplicaciones prácticas demandadas por la sociedad en el campo tecnológico, industrial y biosanitario.</t>
  </si>
  <si>
    <t>Usar las leyes de la física para entender el entorno y proponer soluciones técnicas a retos tecnológicos, industriales o médicos actuales.</t>
  </si>
  <si>
    <t>El alumnado utiliza modelos y teorías físicas para predecir comportamientos naturales y diseñar respuestas prácticas a problemas reales en ingeniería, industria y salud.</t>
  </si>
  <si>
    <t>No es memorizar definiciones ni resolver problemas abstractos de examen. No es aplicar fórmulas sin entender su utilidad en la tecnología o la medicina.</t>
  </si>
  <si>
    <t>Diseñar un modelo físico para explicar cómo funciona un equipo de resonancia magnética y predecir su comportamiento ante diferentes tejidos.</t>
  </si>
  <si>
    <t>CE.3</t>
  </si>
  <si>
    <t>Utilizar el lenguaje de la física con la formulación matemática de sus principios, magnitudes, unidades, ecuaciones, etc., para establecer una comunicación adecuada entre diferentes comunidades científicas y como una herramienta fundamental en la investigación.</t>
  </si>
  <si>
    <t>Dominar el lenguaje matemático y técnico para expresar leyes físicas y compartir resultados con rigor científico de forma universal.</t>
  </si>
  <si>
    <t>El alumnado traduce fenómenos naturales a ecuaciones, maneja unidades del Sistema Internacional y redacta informes técnicos que otros científicos podrían entender y replicar.</t>
  </si>
  <si>
    <t>No es simplemente despejar una incógnita o memorizar una fórmula. No es hacer cálculos aislados sin unidades ni explicar el sentido físico de los datos obtenidos.</t>
  </si>
  <si>
    <t>El alumnado resuelve un problema de campo gravitatorio y redacta una conclusión técnica justificando el significado de los vectores y unidades resultantes.</t>
  </si>
  <si>
    <t>modelizar</t>
  </si>
  <si>
    <t>CE.4</t>
  </si>
  <si>
    <t>Utilizar de forma autónoma, eficiente, crítica y responsable recursos en distintos formatos, plataformas digitales de información y de comunicación en el trabajo individual y colectivo para el fomento de la creatividad mediante la producción y el intercambio de</t>
  </si>
  <si>
    <t>El alumnado crea y comparte contenidos digitales sobre física para explicar conceptos científicos de forma sencilla y atractiva a otras personas.</t>
  </si>
  <si>
    <t>El alumnado utiliza herramientas digitales y entornos virtuales para elaborar materiales divulgativos, trabajando en equipo o individualmente, con el fin de comunicar ciencia de manera creativa.</t>
  </si>
  <si>
    <t>No es solo navegar por internet para buscar datos. No es descargar PDFs de la plataforma. No es copiar y pegar información de Wikipedia sin criterio.</t>
  </si>
  <si>
    <t>El alumnado diseña una infografía digital o un vídeo corto explicando las aplicaciones médicas de la física nuclear para publicarlo en el blog del centro.</t>
  </si>
  <si>
    <t>producir</t>
  </si>
  <si>
    <t>CE.5</t>
  </si>
  <si>
    <t>Aplicar técnicas de trabajo e indagación propias de la física, así como la experimentación, el razonamiento lógico-matemático y la cooperación, en la resolución de problemas y la interpretación de situaciones relacionadas, para poner en valor el papel de la física en una sociedad basada en valores éticos y sostenibles.</t>
  </si>
  <si>
    <t>Usar el método científico, las matemáticas y el trabajo en equipo para resolver retos reales, analizando cómo la física mejora nuestra sociedad.</t>
  </si>
  <si>
    <t>El alumnado investiga fenómenos físicos mediante experimentos y cálculos, colaborando con sus compañeros para proponer soluciones técnicas que respeten el medio ambiente y la ética.</t>
  </si>
  <si>
    <t>No es memorizar fórmulas ni resolver problemas mecánicos de examen. No es trabajar de forma individual y aislada sin considerar las consecuencias sociales de la tecnología.</t>
  </si>
  <si>
    <t>El alumnado diseña en grupos un pequeño prototipo de energía renovable, calculando su eficiencia y debatiendo su impacto positivo en el entorno local.</t>
  </si>
  <si>
    <t>CE.6</t>
  </si>
  <si>
    <t>Reconocer y analizar el carácter multidisciplinar de la física, considerando su relevante recorrido histórico y sus contribuciones al avance del conocimiento científico como un proceso en continua evolución e innovación, para establecer unas bases de conocimiento y relación con otras disciplinas científicas.</t>
  </si>
  <si>
    <t>Comprender cómo la física evoluciona históricamente y se entrelaza con otras ciencias para explicar la realidad de forma global y coordinada.</t>
  </si>
  <si>
    <t>El alumnado investiga hitos históricos de la física, analiza su impacto en la tecnología actual y establece vínculos directos con la química, la biología o la ingeniería.</t>
  </si>
  <si>
    <t>No es memorizar una cronología de científicos y fechas. No es estudiar la física como una materia aislada de la sociedad o de otras disciplinas científicas.</t>
  </si>
  <si>
    <t>El alumnado analiza cómo el descubrimiento del efecto fotoeléctrico revolucionó la producción de energía solar y su impacto en la sostenibilidad actual.</t>
  </si>
  <si>
    <t>conectar</t>
  </si>
  <si>
    <t>Competencia</t>
  </si>
  <si>
    <t>Verbo de desempeño</t>
  </si>
  <si>
    <t>Evidencia observable</t>
  </si>
  <si>
    <t>Instrumento sugerido</t>
  </si>
  <si>
    <t>Contexto en el aula</t>
  </si>
  <si>
    <t>Errata típica a evitar</t>
  </si>
  <si>
    <t>Peso sugerido %</t>
  </si>
  <si>
    <t>Reconocer la relevancia de la física en el desarrollo de la ciencia, la tecnología, la economía, la sociedad y la sostenibilidad ambiental, empleando adecuadamente los fundamentos científicos relativos a esos ámbitos.</t>
  </si>
  <si>
    <t>Explicar cómo los avances de la física impulsan la tecnología y la economía, valorando su impacto social y ambiental mediante argumentos científicos fundamentados.</t>
  </si>
  <si>
    <t>Reconocer</t>
  </si>
  <si>
    <t>El alumnado realiza un informe o presentación analizando un avance tecnológico real, vinculando sus leyes físicas con beneficios sociales y retos de sostenibilidad ambiental.</t>
  </si>
  <si>
    <t>Rubrica produccion</t>
  </si>
  <si>
    <t>Investigación guiada sobre aplicaciones de la física moderna, como la resonancia magnética o paneles fotovoltaicos, y su repercusión en la calidad de vida.</t>
  </si>
  <si>
    <t>Evaluar este criterio únicamente mediante problemas de cálculo numérico, ignorando la dimensión social, ética o ambiental que exige el enunciado.</t>
  </si>
  <si>
    <t>Resolver problemas de manera experimental y analítica, utilizando principios, leyes y teorías de la física.</t>
  </si>
  <si>
    <t>Aplicar leyes físicas para solucionar problemas mediante cálculos matemáticos y prácticas de laboratorio, justificando los resultados obtenidos en diversos contextos científicos.</t>
  </si>
  <si>
    <t>Resolver</t>
  </si>
  <si>
    <t>El alumnado entrega resoluciones escritas de problemas teóricos y guiones de prácticas de laboratorio donde aplica leyes físicas y analiza los datos obtenidos.</t>
  </si>
  <si>
    <t>Resolución de ejercicios de cinemática o dinámica en el aula y realización de experimentos controlados para verificar leyes físicas mediante la toma de datos.</t>
  </si>
  <si>
    <t>Evaluar únicamente el resultado numérico final sin valorar el procedimiento, la justificación de las leyes aplicadas o el uso correcto de las unidades.</t>
  </si>
  <si>
    <t>Analizar y comprender la evolución de los sistemas naturales, utilizando modelos, leyes y teorías de la física.</t>
  </si>
  <si>
    <t>Explicar y predecir el comportamiento de sistemas naturales mediante la aplicación de leyes físicas fundamentales, justificando los resultados obtenidos en contextos reales y tecnológicos.</t>
  </si>
  <si>
    <t>Analizar</t>
  </si>
  <si>
    <t>El alumnado realiza la resolución de problemas complejos y redacta informes donde justifica la evolución de un sistema físico basándose en modelos y leyes teóricas.</t>
  </si>
  <si>
    <t>Examen escrito</t>
  </si>
  <si>
    <t>Resolución de ejercicios sobre campos o movimientos ondulatorios y análisis de gráficas que representen la evolución temporal de un sistema físico real.</t>
  </si>
  <si>
    <t>Evaluar únicamente el resultado numérico final ignorando la capacidad del alumno para analizar si dicho resultado es físicamente posible según el modelo.</t>
  </si>
  <si>
    <t>Inferir soluciones a problemas generales a partir del análisis de situaciones particulares y las variables de que dependen.</t>
  </si>
  <si>
    <t>Instrumento competencial</t>
  </si>
  <si>
    <t>Conocer aplicaciones prácticas y productos útiles para la sociedad en el campo tecnológico, industrial y biosanitario, analizándolos en base a los modelos, las leyes y las teorías de la física.</t>
  </si>
  <si>
    <t>Explicar el funcionamiento de dispositivos tecnológicos, industriales o médicos aplicando las leyes y modelos físicos estudiados para comprender su utilidad y beneficio social.</t>
  </si>
  <si>
    <t>El alumnado realiza un informe técnico o resuelve problemas contextualizados donde justifica el fundamento físico de aplicaciones como la fibra óptica, el escáner médico o el sincrotrón.</t>
  </si>
  <si>
    <t>Investigación guiada sobre el impacto de la física en la medicina y la industria, vinculando conceptos de electromagnetismo, óptica y física moderna con casos reales.</t>
  </si>
  <si>
    <t>Evaluar solo la descripción cualitativa o histórica del dispositivo sin exigir la vinculación explícita con las leyes físicas y ecuaciones que rigen su funcionamiento.</t>
  </si>
  <si>
    <t>Aplicar los principios, leyes y teorías científicas en el análisis crítico de procesos físicos del entorno, como los observados y los publicados en distintos medios de comunicación, analizando, comprendiendo y explicando las causas que los producen.</t>
  </si>
  <si>
    <t>Explicar fenómenos cotidianos o noticias científicas aplicando leyes físicas y lenguaje matemático para identificar causas y validar la veracidad de la información analizada.</t>
  </si>
  <si>
    <t>Aplicar</t>
  </si>
  <si>
    <t>El alumnado entrega un informe o comentario de texto donde identifica leyes físicas en noticias o vídeos, justificando matemáticamente las causas de los procesos observados.</t>
  </si>
  <si>
    <t>Actividades de comentario de noticias científicas o análisis de vídeos sobre fenómenos físicos para detectar errores conceptuales o confirmar principios teóricos.</t>
  </si>
  <si>
    <t>Evaluar únicamente la opinión crítica o el resumen del texto sin exigir la aplicación de fórmulas o leyes físicas que sustenten el análisis.</t>
  </si>
  <si>
    <t>Utilizar de manera rigurosa las unidades de las variables físicas en diferentes sistemas de unidades, empleando correctamente su notación y sus equivalencias, así como la elaboración e interpretación adecuada de gráficas que relacionan variables físicas, posibilitando una comunicación efectiva con toda la comunidad científica.</t>
  </si>
  <si>
    <t>Manejar con precisión las unidades de medida, realizar cambios entre sistemas y representar gráficamente las relaciones entre magnitudes físicas para comunicar resultados científicos.</t>
  </si>
  <si>
    <t>Utilizar</t>
  </si>
  <si>
    <t>El alumnado resuelve problemas numéricos y elabora informes de prácticas donde incluye cálculos con unidades correctas y gráficas debidamente rotuladas con sus magnitudes.</t>
  </si>
  <si>
    <t>Resolución de ejercicios de física y análisis de datos experimentales obtenidos en el laboratorio o mediante simulaciones digitales.</t>
  </si>
  <si>
    <t>Expresar resultados numéricos sin unidades o utilizar abreviaturas incorrectas como 'gr' para gramos o 'seg' para segundos, que no pertenecen al Sistema Internacional.</t>
  </si>
  <si>
    <t>Expresar de forma adecuada los resultados, argumentando las soluciones obtenidas, en la resolución de los ejercicios y problemas que se plantean, bien sea a través de situaciones reales o ideales.</t>
  </si>
  <si>
    <t>Comunicar resultados de problemas de física justificando el significado físico de las soluciones obtenidas y empleando correctamente las unidades del Sistema Internacional.</t>
  </si>
  <si>
    <t>Argumentar</t>
  </si>
  <si>
    <t>El alumnado entrega resoluciones escritas de problemas donde se detallan los pasos seguidos, se justifican los resultados obtenidos y se incluyen las unidades correspondientes.</t>
  </si>
  <si>
    <t>Resolución de problemas numéricos y teóricos de gravitación, electromagnetismo u óptica, donde se requiere interpretar el sentido físico de los valores calculados.</t>
  </si>
  <si>
    <t>Limitarse a dar un valor numérico final sin unidades o sin explicar la coherencia física del signo o la magnitud obtenida.</t>
  </si>
  <si>
    <t>Consultar, elaborar e intercambiar materiales científicos y divulgativos en distintos formatos con otros miembros del entorno de aprendizaje, utilizando de forma autónoma y eficiente plataformas digitales.</t>
  </si>
  <si>
    <t>Crear y compartir materiales científicos o divulgativos de física en plataformas digitales, colaborando con compañeros de forma autónoma y organizada para difundir conocimientos.</t>
  </si>
  <si>
    <t>Elaborar</t>
  </si>
  <si>
    <t>El alumnado produce y comparte en el entorno virtual archivos, presentaciones o documentos colaborativos sobre contenidos de física, demostrando autonomía en el uso de herramientas digitales.</t>
  </si>
  <si>
    <t>Trabajo cooperativo en el aula virtual donde los estudiantes investigan un tema de física moderna y publican sus hallazgos para el resto del grupo.</t>
  </si>
  <si>
    <t>Evaluar únicamente la corrección de los conceptos teóricos de física, ignorando la destreza en el uso de la plataforma digital o la calidad del intercambio comunicativo.</t>
  </si>
  <si>
    <t>Usar de forma crítica, ética y responsable medios de comunicación digitales y tradicionales como modo de enriquecer el aprendizaje y el trabajo individual y colectivo.</t>
  </si>
  <si>
    <t>Seleccionar y emplear fuentes de información científicas en medios digitales y tradicionales, citando correctamente y trabajando de forma colaborativa para profundizar en contenidos de física.</t>
  </si>
  <si>
    <t>El alumnado realiza trabajos de investigación o entornos de aprendizaje compartido donde selecciona fuentes fiables, diferencia noticias falsas de evidencias científicas y cita la bibliografía empleada.</t>
  </si>
  <si>
    <t>Búsqueda de información sobre avances científicos actuales o aplicaciones tecnológicas de la física para elaborar un informe grupal o una presentación digital.</t>
  </si>
  <si>
    <t>Evaluar este criterio mediante una pregunta teórica en un examen escrito en lugar de observar el proceso de búsqueda y selección de información.</t>
  </si>
  <si>
    <t>Obtener relaciones entre variables físicas, midiendo y tratando los datos experimentales, determinando los errores y utilizando sistemas de representación gráfica.</t>
  </si>
  <si>
    <t>Analizar datos experimentales mediante la toma de medidas, el cálculo de errores y la representación gráfica para establecer leyes físicas fundamentales.</t>
  </si>
  <si>
    <t>El alumnado entrega un informe de laboratorio que incluye tablas de datos, cálculo de incertidumbres, gráficas con líneas de ajuste y conclusiones sobre la relación entre variables.</t>
  </si>
  <si>
    <t>Sesiones de laboratorio o simulaciones virtuales donde se recogen datos experimentales para verificar leyes físicas mediante el método científico.</t>
  </si>
  <si>
    <t>Calificar este criterio basándose únicamente en la resolución de problemas teóricos de cálculo de errores en un examen escrito, omitiendo la fase de experimentación directa.</t>
  </si>
  <si>
    <t>Reproducir en laboratorios, reales o virtuales, determinados procesos físicos modificando las variables que los condicionan, considerando los principios, leyes o teorías implicados, generando el correspondiente informe con formato adecuado e incluyendo argumentaciones, conclusiones, tablas de datos, gráficas y referencias bibliográficas.</t>
  </si>
  <si>
    <t>Realizar experimentos en laboratorios reales o virtuales, analizando variables y leyes físicas para elaborar un informe técnico detallado con datos, gráficas y conclusiones.</t>
  </si>
  <si>
    <t>Experimentar</t>
  </si>
  <si>
    <t>El alumnado entrega un informe de laboratorio, físico o digital, que incluye el análisis de variables, tablas de datos, representaciones gráficas y conclusiones científicas fundamentadas.</t>
  </si>
  <si>
    <t>Sesiones de prácticas de laboratorio o uso de simuladores interactivos donde se recogen datos experimentales para comprobar leyes físicas mediante el método científico.</t>
  </si>
  <si>
    <t>Evaluar este criterio mediante una pregunta teórica en un examen escrito en lugar de calificar el producto real del informe de prácticas.</t>
  </si>
  <si>
    <t>Valorar la física, debatiendo de forma fundamentada sobre sus avances y la implicación en la sociedad, desde el punto de vista de la ética y de la sostenibilidad.</t>
  </si>
  <si>
    <t>Analizar y debatir críticamente el impacto de los avances de la física en la sociedad, considerando criterios de ética, sostenibilidad y bienestar social.</t>
  </si>
  <si>
    <t>Valorar</t>
  </si>
  <si>
    <t>El alumnado realiza un ensayo crítico o participa en un debate estructurado sobre las implicaciones éticas y ambientales de tecnologías como la energía nuclear o la nanotecnología.</t>
  </si>
  <si>
    <t>Sesión de debate o redacción de un artículo de opinión tras investigar un avance científico contemporáneo y su impacto socioambiental.</t>
  </si>
  <si>
    <t>Evaluar este criterio mediante preguntas de respuesta cerrada o definiciones memorísticas en un examen escrito de problemas numéricos, ignorando la capacidad argumentativa.</t>
  </si>
  <si>
    <t>Identificar los principales avances científicos relacionados con la física que han contribuido a la formulación de las leyes y teorías aceptadas actualmente en el conjunto de las disciplinas científicas, como las fases para el entendimiento de las metodologías de la ciencia, su evolución constante y su universalidad.</t>
  </si>
  <si>
    <t>Analizar hitos históricos de la física y su impacto en la construcción del conocimiento científico actual, comprendiendo la evolución y el carácter universal de la ciencia.</t>
  </si>
  <si>
    <t>Identificar</t>
  </si>
  <si>
    <t>El alumnado realiza una línea del tiempo comentada o un ensayo breve que vincula descubrimientos históricos específicos con las leyes y teorías de la física moderna.</t>
  </si>
  <si>
    <t>Investigación grupal sobre la evolución de un concepto físico, como la naturaleza de la luz, y su presentación mediante soporte digital.</t>
  </si>
  <si>
    <t>Evaluar el criterio como una simple memorización de efemérides y nombres de científicos sin conectar el hallazgo con el cambio de paradigma metodológico.</t>
  </si>
  <si>
    <t>Reconocer el carácter multidisciplinar de la ciencia y las contribuciones de unas disciplinas en otras, estableciendo relaciones entre la física y la química, la biología, la geología o las matemáticas.</t>
  </si>
  <si>
    <t>Bloque</t>
  </si>
  <si>
    <t>#</t>
  </si>
  <si>
    <t>Saber oficial</t>
  </si>
  <si>
    <t>Dimensión</t>
  </si>
  <si>
    <t>Saber previo necesario</t>
  </si>
  <si>
    <t>Conexión competencial</t>
  </si>
  <si>
    <t>Ejemplo actividad de aula</t>
  </si>
  <si>
    <t>Saberes básicos del decreto</t>
  </si>
  <si>
    <t>Determinación, a través del cálculo vectorial, del campo gravitatorio producido por un sistema de masas. Efectos sobre las variables cinemáticas y dinámicas de objetos inmersos en el campo.</t>
  </si>
  <si>
    <t>Momento angular de un objeto en un campo gravitatorio: cálculo, relación con las fuerzas centrales y aplicación de su conservación en el estudio de su movimiento.</t>
  </si>
  <si>
    <t>Energía mecánica de un objeto sometido a un campo gravitatorio: deducción del tipo de movimiento que posee, cálculo del trabajo o los balances energéticos existentes en desplazamientos entre distintas posiciones, velocidades y tipos de trayectorias.</t>
  </si>
  <si>
    <t>Leyes que se verifican en el movimiento planetario y extrapolación al movimiento de satélites y cuerpos celestes.</t>
  </si>
  <si>
    <t>Introducción a la cosmología y la astrofísica como aplicación del campo gravitatorio: implicación de la física en la evolución de objetos astronómicos, del conocimiento del universo y repercusión de la investigación en estos ámbitos en la industria, la tecnología, la economía y en la sociedad.</t>
  </si>
  <si>
    <t>Campos eléctrico y magnético: tratamiento vectorial, determinación de las variables cinemáticas y dinámicas de cargas eléctricas libres en presencia de estos campos. Fenómenos naturales y aplicaciones tecnológicas en los que se aprecian estos efectos.</t>
  </si>
  <si>
    <t>Intensidad del campo eléctrico en distribuciones de cargas discretas y continuas: cálculo e interpretación del flujo de campo eléctrico.</t>
  </si>
  <si>
    <t>Energía de una distribución de cargas estáticas: magnitudes que se modifican y que permanecen constantes con el desplazamiento de cargas libres entre puntos de distinto potencial eléctrico.</t>
  </si>
  <si>
    <t>Campos magnéticos generados por hilos con corriente eléctrica en distintas configuraciones geométricas: rectilíneos, espiras, solenoides o toros. Interacción con cargas eléctricas libres presentes en su entorno.</t>
  </si>
  <si>
    <t>Líneas de campo eléctrico y magnético producido por distribuciones de carga sencillas, imanes e hilos con corriente eléctrica en distintas configuraciones geométricas.</t>
  </si>
  <si>
    <t>Generación de la fuerza electromotriz: funcionamiento de motores, generadores y transformadores a partir de sistemas donde se produce una variación del flujo magnético.</t>
  </si>
  <si>
    <t>Movimiento oscilatorio: variables cinemáticas de un cuerpo oscilante y conservación de energía en estos sistemas.</t>
  </si>
  <si>
    <t>Movimiento ondulatorio: gráficas de oscilación en función de la posición y del tiempo, ecuación de onda que lo describe y relación con el movimiento armónico simple. Distintos tipos de movimientos ondulatorios en la naturaleza.</t>
  </si>
  <si>
    <t>Fenómenos ondulatorios: situaciones y contextos naturales en los que se ponen de manifiesto distintos fenómenos ondulatorios y aplicaciones. Ondas sonoras y sus cualidades. Cambios en las propiedades de las ondas en función del desplazamiento del emisor y receptor.</t>
  </si>
  <si>
    <t>Naturaleza de la luz: controversias y debates históricos. La luz como onda electromagnética. Espectro electromagnético.</t>
  </si>
  <si>
    <t>Formación de imágenes en medios y objetos con distinto índice de refracción. Sistemas ópticos: lentes delgadas, espejos planos y curvos y sus aplicaciones.</t>
  </si>
  <si>
    <t>Principios fundamentales de la Relatividad especial y sus consecuencias: contracción de la longitud, dilatación del tiempo, energía y masa relativistas.</t>
  </si>
  <si>
    <t>Dualidad onda-corpúsculo y cuantización: hipótesis de De Broglie y efecto fotoeléctrico. Principio de incertidumbre formulado en base al tiempo y la energía.</t>
  </si>
  <si>
    <t>Modelo estándar en la física de partículas. Clasificaciones de las partículas fundamentales. Las interacciones fundamentales como procesos de intercambio de partículas (bosones). Aceleradores de partículas.</t>
  </si>
  <si>
    <t>Núcleos atómicos y estabilidad de isótopos. Radiactividad natural y otros procesos nucleares. Aplicaciones en los campos de la ingeniería, la tecnología y la salud.</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</si>
  <si>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</si>
  <si>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</si>
  <si>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</si>
  <si>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</si>
  <si>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</si>
  <si>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</si>
  <si>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</si>
  <si>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</si>
  <si>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</si>
  <si>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</si>
  <si>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</si>
  <si>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principios o leyes físicas básicos sin llegar a aplicarlos en la resolución de problemas. Reconoce de manera superficial que la física tiene aplicaciones tecnológicas, pero no establece vínculos con la sostenibilidad o la sociedad.
→ Nombra la ley de gravitación universal pero es incapaz de plantear un diagrama de fuerzas o realizar un cálculo básico de intensidad de campo.</t>
  </si>
  <si>
    <t>En proceso</t>
  </si>
  <si>
    <t>50-69%</t>
  </si>
  <si>
    <t>Aplica leyes y teorías físicas en la resolución de problemas directos y estructurados, siguiendo modelos establecidos. Describe de forma guiada la relación entre los avances físicos y su impacto en el desarrollo tecnológico o ambiental.
→ Calcula el campo eléctrico creado por una carga puntual aplicando la fórmula correspondiente, identificando algún uso de esta propiedad en dispositivos cotidianos.</t>
  </si>
  <si>
    <t>Adquirido</t>
  </si>
  <si>
    <t>70-89%</t>
  </si>
  <si>
    <t>Resuelve problemas de forma analítica y experimental utilizando con precisión el desarrollo matemático y los fundamentos teóricos. Argumenta con criterio científico la relevancia de la física en la economía, la sociedad y la sostenibilidad ambiental.
→ Determina la trayectoria de una partícula cargada en un campo magnético y explica cómo este principio se aplica en los espectrómetros de masas para la detección de contaminantes.</t>
  </si>
  <si>
    <t>Avanzado</t>
  </si>
  <si>
    <t>90-100%</t>
  </si>
  <si>
    <t>Integra y transfiere teorías físicas para resolver problemas complejos en contextos diversos e interdisciplinares. Evalúa críticamente el impacto socio-ambiental de la tecnología derivada de la física, aportando soluciones fundamentadas y sostenibles.
→ Analiza el funcionamiento de una central nuclear o un parque fotovoltaico, calculando su rendimiento energético y evaluando su viabilidad económica y ambiental frente a otras fuentes de energía.</t>
  </si>
  <si>
    <t>Identifica magnitudes y unidades básicas de forma aislada, pero comete errores graves en la formulación matemática y en el uso de la notación científica, lo que impide una comunicación técnica coherente.
→ Confunde unidades de medida (como julios por vatios) o no utiliza el carácter vectorial en magnitudes que lo requieren en problemas sencillos.</t>
  </si>
  <si>
    <t>Aplica fórmulas y unidades de manera mecánica en contextos reproductivos, mostrando imprecisiones en el rigor matemático o dificultades para argumentar la validez física de los resultados obtenidos.
→ Resuelve un ejercicio de cinemática u óptica aplicando la fórmula correctamente, pero no justifica el signo de los resultados ni realiza un análisis dimensional previo.</t>
  </si>
  <si>
    <t>Utiliza con rigor el lenguaje de la física y la formulación matemática, empleando correctamente las unidades del Sistema Internacional y expresando los resultados de forma argumentada y coherente con las leyes físicas.
→ Plantea y resuelve un problema de inducción electromagnética utilizando correctamente la ley de Faraday-Lenz, manejando la notación vectorial y justificando el significado físico de cada término.</t>
  </si>
  <si>
    <t>Domina el lenguaje físico-matemático con precisión absoluta, integrando diferentes herramientas de investigación, analizando la coherencia de los resultados y comunicando conclusiones complejas con un nivel de abstracción elevado.
→ Elabora un informe técnico o resuelve un problema complejo de física moderna donde analiza la propagación de incertidumbres, utiliza factores de conversión avanzados y discute la validez de los resultados en función de las constantes físicas universales.</t>
  </si>
  <si>
    <t>Observacion sistematica</t>
  </si>
  <si>
    <t>Consulta y utiliza recursos digitales de forma pasiva y solo bajo supervisión directa, mostrando dificultades para elaborar materiales propios o participar en entornos virtuales de aprendizaje. No aplica criterios de veracidad o ética en el uso de la información científica.
→ Entrega de un documento con texto copiado directamente de internet sobre el efecto fotoeléctrico, sin citar fuentes ni usar herramientas de edición más allá del procesador de textos básico.</t>
  </si>
  <si>
    <t>Utiliza plataformas digitales para buscar información y compartir materiales sencillos con ayuda puntual. Comienza a distinguir fuentes fiables de las que no lo son, aunque su producción creativa es limitada y su participación en el trabajo colectivo es reactiva.
→ Participación en un foro de la plataforma educativa compartiendo un enlace a un simulador de ondas, pero sin aportar una explicación propia o análisis crítico sobre su funcionamiento.</t>
  </si>
  <si>
    <t>Usa de forma autónoma y eficiente diversos recursos y entornos virtuales para crear, intercambiar y difundir materiales científicos. Aplica criterios críticos y éticos en la selección de información y colabora activamente en la construcción de conocimiento colectivo.
→ Elaboración de una infografía original sobre la dualidad onda-corpúsculo utilizando herramientas de diseño digital, citando fuentes bibliográficas y compartiéndola en el entorno virtual del centro para su revisión por pares.</t>
  </si>
  <si>
    <t>Integra con maestría y creatividad múltiples formatos y plataformas para la divulgación científica, liderando procesos de intercambio de información. Evalúa críticamente el impacto de la física en la sociedad y promueve un uso responsable y ético de los medios de comunicación digitales.
→ Creación de un video divulgativo o un blog interactivo sobre aplicaciones de la física nuclear en la medicina, diseñado para un público no especializado, que incluye análisis crítico de noticias actuales y fomenta el debate ético en redes educativas.</t>
  </si>
  <si>
    <t>Portfolio / dosier</t>
  </si>
  <si>
    <t>Identifica de manera aislada y con ayuda directa algunos hitos históricos o nombres relevantes de la física, sin lograr establecer vínculos claros entre estos avances y el progreso del conocimiento científico o su relación con otras disciplinas.
→ Enumera leyes de la física y sus autores (ej. Newton, Einstein) sin explicar el contexto histórico ni cómo influyeron en otras ciencias.</t>
  </si>
  <si>
    <t>Describe los principales avances históricos de la física y menciona ejemplos de su aplicación en otras áreas científicas, aunque de forma fragmentada y requiriendo guías estructuradas para reconocer el carácter multidisciplinar de la ciencia.
→ Elabora una línea del tiempo simple donde asocia descubrimientos físicos con aplicaciones técnicas básicas en medicina o ingeniería.</t>
  </si>
  <si>
    <t>Analiza con autonomía el recorrido histórico de la física y sus contribuciones fundamentales, explicando razonadamente cómo la evolución de esta disciplina ha impulsado el avance de otros campos científicos y tecnológicos mediante una base de conocimiento interconectada.
→ Redacta un informe analítico sobre cómo el desarrollo de la termodinámica y el electromagnetismo transformaron la química y la industria del siglo XIX.</t>
  </si>
  <si>
    <t>Evalúa críticamente el impacto de la física en la evolución del pensamiento científico global, integrando conocimientos transversales para justificar su carácter innovador y prediciendo cómo los nuevos paradigmas físicos condicionan el desarrollo futuro de múltiples disciplinas.
→ Defiende un proyecto de investigación que vincula la física cuántica con los avances en computación y biología molecular, destacando su carácter multidisciplinar e innovador.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</si>
  <si>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</si>
  <si>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</si>
  <si>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</si>
  <si>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</si>
  <si>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</si>
  <si>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</si>
  <si>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</si>
  <si>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</si>
  <si>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</si>
  <si>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</si>
  <si>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(como PhET o GeoGebra) que permitan visualizar simultáneamente la representación vectorial de campos (gravitatorio, eléctrico) y la variación dinámica de sus ecuaciones matemáticas.
• Presentar los contenidos mediante diagramas de flujo que conecten leyes físicas abstractas (ej. Ley de Faraday) con aplicaciones tecnológicas tangibles (generadores, transformadores) y su impacto en la sostenibilidad.
• Ofrecer enunciados de problemas en múltiples formatos: texto técnico, esquemas gráficos descriptivos y vídeos cortos que contextualicen la situación física real antes de la abstracción matemática.</t>
  </si>
  <si>
    <t>Acción y expresión</t>
  </si>
  <si>
    <t>Proporcionar múltiples formas de acción y expresión</t>
  </si>
  <si>
    <t xml:space="preserve">
• Permitir la resolución de problemas complejos mediante el uso de cuadernos computacionales (Python/Colab) o hojas de cálculo para modelar comportamientos físicos y analizar tendencias de datos.
• Ofrecer la opción de demostrar la comprensión de principios físicos mediante la creación de videotutoriales donde el alumnado explique el razonamiento cualitativo detrás de un desarrollo matemático.
• Diseñar tareas de evaluación donde el producto final sea un informe de asesoría científica o una infografía técnica que analice la viabilidad física y económica de una solución tecnológica actual.</t>
  </si>
  <si>
    <t>Implicación / motivación</t>
  </si>
  <si>
    <t>Proporcionar múltiples formas de implicación</t>
  </si>
  <si>
    <t xml:space="preserve">
• Plantear desafíos de 'física inversa' donde el alumnado deba identificar qué leyes físicas fallan en escenas de películas de ciencia ficción, fomentando el pensamiento crítico y la base experimental.
• Implementar un sistema de 'problemas por niveles de andamiaje' donde el alumnado elija el grado de complejidad matemática o el contexto (teórico vs. aplicado) según su interés y competencia.
• Vincular los proyectos de aula con problemáticas reales del entorno cercano (ej. eficiencia energética del centro o contaminación electromagnética) para conectar la física con la responsabilidad social.</t>
  </si>
  <si>
    <t xml:space="preserve">
• Uso de simuladores interactivos de campos (gravitatorio, eléctrico) que permitan visualizar líneas de fuerza y superficies equipotenciales simultáneamente con sus expresiones matemáticas dinámicas.
• Diagramas de flujo que conecten leyes fundamentales (como la Ley de Faraday) con el funcionamiento interno de dispositivos tecnológicos específicos (generadores, frenos magnéticos o carga por inducción).
• Dossieres de casos de estudio biosanitarios con datos reales (tablas de isótopos, gráficas de atenuación fotónica) presentados en formatos visuales, auditivos y textuales para el análisis de la física nuclear aplicada.</t>
  </si>
  <si>
    <t xml:space="preserve">
• Creación de un modelo predictivo en hoja de cálculo o script de Python que simule la evolución de un sistema físico (como la desintegración radiactiva o el movimiento planetario) bajo diferentes condiciones iniciales.
• Elaboración de un informe técnico o vídeo-demostración sobre la resolución de un problema industrial real, justificando la elección de las leyes físicas aplicadas y la precisión de los resultados.
• Diseño de un prototipo conceptual o esquema técnico de una solución biosanitaria basada en la óptica geométrica o la física de ondas, utilizando herramientas de diseño CAD o modelado 3D.</t>
  </si>
  <si>
    <t xml:space="preserve">
• Aprendizaje basado en escenarios de 'Consultoría Física' donde el alumnado elige entre resolver un reto tecnológico, uno industrial o uno biosanitario según sus intereses profesionales futuros.
• Debates estructurados sobre la viabilidad y el impacto social de las aplicaciones de la física moderna, como el uso de la fusión nuclear o el desarrollo de nuevos materiales superconductores.
• Diseño de problemas de 'final abierto' con niveles de andamiaje ajustables, donde el alumnado puede decidir el grado de complejidad de las variables a considerar en el sistema físico.</t>
  </si>
  <si>
    <t>Proporcionar múltiples formas de representación para que el alumnado perciba y comprenda la información simbólica y matemática.</t>
  </si>
  <si>
    <t xml:space="preserve">
• Proporcionar glosarios interactivos que vinculen magnitudes vectoriales, como el campo eléctrico o la inducción magnética, con su representación gráfica y su expresión matemática diferencial o integral.
• Utilizar simulaciones de modelización matemática donde se visualice en tiempo real cómo el cambio de una variable física, como la frecuencia en el efecto fotoeléctrico, modifica la pendiente o el punto de corte en una gráfica.
• Presentar guías de resolución de problemas que desglosen el lenguaje natural del enunciado en datos simbólicos y unidades del Sistema Internacional, usando códigos de colores para identificar cada magnitud y su unidad correspondiente.</t>
  </si>
  <si>
    <t>Ofrecer múltiples modalidades para que el alumnado demuestre su competencia en el uso del lenguaje físico y matemático.</t>
  </si>
  <si>
    <t xml:space="preserve">
• Elaborar informes de laboratorio digitales utilizando editores de ecuaciones o lenguaje LaTeX para demostrar el manejo preciso de la notación científica y el análisis dimensional en los resultados.
• Grabar breves explicaciones en formato podcast o vídeo donde el alumnado traduzca una ley física, como la Ley de Gravitación Universal, desde su formulación matemática a una explicación cualitativa coherente.
• Diseñar pósteres científicos que resuelvan un problema complejo de física moderna, justificando cada paso matemático con el principio físico subyacente y el uso correcto de las unidades de medida.</t>
  </si>
  <si>
    <t>Proporcionar opciones para captar el interés y mantener el esfuerzo mediante la relevancia del lenguaje científico.</t>
  </si>
  <si>
    <t xml:space="preserve">
• Analizar datos reales extraídos de repositorios científicos, como órbitas de satélites de la ESA o espectros atómicos, para aplicar las ecuaciones de la física en contextos de investigación profesional actual.
• Plantear retos de detección de errores en artículos de divulgación o escenas de cine donde se use incorrectamente el lenguaje físico o las unidades, fomentando el espíritu crítico y la precisión terminológica.
• Ofrecer diferentes niveles de complejidad en la resolución de problemas, desde aplicaciones directas de fórmulas hasta deducciones teóricas complejas, permitiendo que el alumnado elija el desafío según su competencia matemática.</t>
  </si>
  <si>
    <t>Proporcionar múltiples formas de representación para que el alumnado perciba y comprenda la información científica.</t>
  </si>
  <si>
    <t xml:space="preserve">
• Ofrecer simulaciones interactivas de PhET o applets de GeoGebra sobre campos eléctricos y magnéticos, acompañadas de guías de exploración con diferentes niveles de andamiaje cognitivo.
• Presentar los contenidos de física moderna mediante un repositorio multinivel que incluya desde artículos de divulgación científica (Scientific American) hasta bases de datos de espectroscopía real.
• Utilizar herramientas de análisis de vídeo como Tracker para descomponer movimientos complejos, proporcionando plantillas de datos preconfiguradas para facilitar la transición del fenómeno visual al modelo matemático.</t>
  </si>
  <si>
    <t>Proporcionar múltiples formas de acción y expresión para que el alumnado demuestre lo aprendido.</t>
  </si>
  <si>
    <t xml:space="preserve">
• Diseñar un portafolio digital en plataformas como Notion o Padlet donde el alumnado documente sus experimentos mediante vlogs explicativos, gráficas interactivas o hilos de Twitter técnicos.
• Crear un objeto de aprendizaje digital (infografía animada o podcast) que explique aplicaciones tecnológicas de la física, como el funcionamiento de un escáner PET o la fibra óptica, adaptando el lenguaje para un público no experto.
• Desarrollar un modelo computacional sencillo en Python o Scratch que simule la trayectoria de una partícula cargada en un campo magnético, permitiendo demostrar la comprensión de las leyes físicas mediante la programación.</t>
  </si>
  <si>
    <t>Proporcionar múltiples formas de implicación para captar el interés y mantener el esfuerzo.</t>
  </si>
  <si>
    <t xml:space="preserve">
• Implementar un sistema de 'Elección de Desafío' donde el alumnado decida el formato de su proyecto final (artículo de blog, vídeo de YouTube o póster científico interactivo) según sus intereses profesionales.
• Organizar un foro de debate virtual sobre las implicaciones éticas y sociales de la física nuclear o la carrera espacial, utilizando herramientas de co-evaluación entre pares para fomentar la responsabilidad colectiva.
• Vincular las tareas de investigación con problemas reales actuales, como el análisis de datos de eficiencia energética o la física detrás de los satélites Starlink, permitiendo la personalización del tema de estudio.</t>
  </si>
  <si>
    <t>Proporcionar múltiples formas de representación para facilitar la comprensión de modelos físicos y procesos de indagación.</t>
  </si>
  <si>
    <t xml:space="preserve">
• Utilizar simulaciones interactivas (tipo PhET o Physlets) que permitan visualizar magnitudes invisibles, como el flujo magnético o el potencial eléctrico, vinculando simultáneamente la representación gráfica con la variación de la ecuación matemática en tiempo real.
• Presentar los protocolos de laboratorio mediante diagramas de flujo visuales y códigos QR vinculados a videotutoriales cortos que demuestren el montaje técnico, reduciendo la carga cognitiva en la fase de experimentación.
• Emplear organizadores gráficos que desglosen problemas complejos de física moderna o electromagnetismo en tres capas: el principio físico subyacente (conservación, simetría), la traducción al lenguaje algebraico y la interpretación del resultado en un contexto ético-social.</t>
  </si>
  <si>
    <t>Proporcionar múltiples formas de acción y expresión para demostrar el dominio del razonamiento lógico-matemático y la experimentación.</t>
  </si>
  <si>
    <t xml:space="preserve">
• Permitir que el informe de indagación científica se entregue en formatos diversos: un hilo de comunicación científica en redes sociales, un screencast analizando el proceso de resolución de un problema complejo o un póster científico digital con gráficas interactivas generadas en Python o Excel.
• Implementar sesiones de 'evaluación por pares' de los diseños experimentales, utilizando rúbricas que valoren específicamente la coherencia entre la hipótesis planteada y el control de variables físicas realizado en el laboratorio.
• Fomentar la resolución de problemas mediante pizarras colaborativas digitales donde los grupos deben justificar cada paso matemático con una etiqueta de 'razonamiento físico' antes de proceder al siguiente cálculo.</t>
  </si>
  <si>
    <t>Proporcionar múltiples formas de implicación para fomentar la cooperación y el compromiso con la sostenibilidad.</t>
  </si>
  <si>
    <t xml:space="preserve">
• Plantear desafíos de 'Física Real' con tres niveles de complejidad elegibles (bronce, plata, oro) sobre situaciones de impacto social, como el cálculo de la viabilidad de un reactor de fusión nuclear frente a la fisión actual.
• Organizar debates basados en evidencias físicas sobre dilemas éticos actuales, como la contaminación lumínica de las megaconstelaciones de satélites, exigiendo el uso de datos técnicos para sustentar las posturas.
• Utilizar metodologías de aprendizaje basado en proyectos (ABP) donde el alumnado deba diseñar un prototipo o experimento que resuelva una necesidad de sostenibilidad en el centro, aplicando leyes de termodinámica o inducción electromagnética.</t>
  </si>
  <si>
    <t xml:space="preserve">
• Líneas de tiempo interactivas que vinculen hitos de la física (ej. electromagnetismo de Maxwell) con desarrollos paralelos en química, biología y tecnología de la comunicación.
• Infografías comparativas de cambios de paradigma, contrastando visualmente la mecánica clásica frente a la relativista para ilustrar la evolución del conocimiento científico.
• Repositorios de fuentes primarias (fragmentos de textos originales de Newton, Curie o Einstein) acompañados de simulaciones digitales actuales para observar la transición del pensamiento teórico a la verificación experimental.</t>
  </si>
  <si>
    <t xml:space="preserve">
• Creación de un 'Mapa de Intersecciones' donde el alumnado relacione una ley física específica (ej. Termodinámica) con sus aplicaciones directas en ingeniería, medicina o geología.
• Producción de un podcast de 'Controversias Científicas' analizando el contexto histórico y los debates éticos tras descubrimientos como la fisión nuclear o el efecto fotoeléctrico.
• Diseño de un portafolio digital evolutivo que trace el desarrollo de un concepto (ej. la naturaleza de la luz) desde la óptica geométrica hasta la física cuántica, usando diversos formatos de entrega.</t>
  </si>
  <si>
    <t xml:space="preserve">
• Simulación de un 'Comité de Financiación' donde los alumnos deben defender la relevancia multidisciplinar de un proyecto de investigación física para obtener fondos ficticios.
• Desafíos de 'Física en la Frontera' donde se investigan problemas actuales no resueltos (ej. materia oscura) conectándolos con la necesidad de nuevas teorías que superen las actuales.
• Proyectos de elección libre sobre 'Física y Sociedad' que permitan al alumnado vincular los avances físicos con su impacto en la sostenibilidad ambiental o la salud global.</t>
  </si>
  <si>
    <t>Mapeo CE → descriptores del Perfil de Salida</t>
  </si>
  <si>
    <t>Descriptores principales</t>
  </si>
  <si>
    <t>Descriptores secundarios</t>
  </si>
  <si>
    <t>Justificación</t>
  </si>
  <si>
    <t>STEM1, STEM2</t>
  </si>
  <si>
    <t>CPSAA4</t>
  </si>
  <si>
    <t>Se centra en la aplicación de leyes y modelos matemáticos para la resolución de problemas físicos basados en la experimentación.</t>
  </si>
  <si>
    <t>STEM2, STEM4</t>
  </si>
  <si>
    <t>CPSAA5, CC4</t>
  </si>
  <si>
    <t>Implica la predicción de la evolución de sistemas naturales y la búsqueda de soluciones a problemas de la vida cotidiana.</t>
  </si>
  <si>
    <t>CCL1, STEM4</t>
  </si>
  <si>
    <t>CCL5, CP1</t>
  </si>
  <si>
    <t>Enfoque en el uso del lenguaje técnico-científico y la formulación matemática para la comunicación entre comunidades.</t>
  </si>
  <si>
    <t>CD1, CD2, CD3</t>
  </si>
  <si>
    <t>CPSAA3, CCL3</t>
  </si>
  <si>
    <t>Uso autónomo, crítico y responsable de recursos digitales y plataformas de comunicación para el trabajo individual y colectivo.</t>
  </si>
  <si>
    <t>STEM1, STEM3, CPSAA3</t>
  </si>
  <si>
    <t>STEM2, CD5</t>
  </si>
  <si>
    <t>Aplicación de métodos de indagación, experimentación y razonamiento lógico-matemático mediante la cooperación.</t>
  </si>
  <si>
    <t>CC1, STEM4, CCEC1</t>
  </si>
  <si>
    <t>STEM5, CC3</t>
  </si>
  <si>
    <t>Reconocimiento del recorrido histórico y el carácter multidisciplinar de la física como motor del avance científico.</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</si>
  <si>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</si>
  <si>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</si>
  <si>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</si>
  <si>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</si>
  <si>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</si>
  <si>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</si>
  <si>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</si>
  <si>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</si>
  <si>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</si>
  <si>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la conexión entre los descriptores operativos del Perfil de Salida y las 6 Competencias Específicas de Física.</t>
  </si>
  <si>
    <t>Fíjate especialmente en la introducción del anexo de Física; ahí suele explicarse si la CCAA prioriza el enfoque histórico o el deductivo, lo cual cambia el orden de los bloques.</t>
  </si>
  <si>
    <t>Listar las CE y criterios</t>
  </si>
  <si>
    <t>1.5 horas</t>
  </si>
  <si>
    <t>Mapea los 15 criterios de evaluación. No son solo 'contenidos', sino acciones (analizar, resolver, predecir). Debes asegurar que cada criterio se evalúe al menos dos veces al año.</t>
  </si>
  <si>
    <t>Crea una matriz Excel donde las filas sean los 15 criterios y las columnas las unidades. Si un criterio (como el de comunicación científica) solo aparece en una unidad, tu programación fallará en la evaluación continua.</t>
  </si>
  <si>
    <t>Priorizar criterios e instrumentos</t>
  </si>
  <si>
    <t>2 horas</t>
  </si>
  <si>
    <t>Asocia los 15 criterios a instrumentos reales: pruebas escritas, informes de laboratorio, resolución de problemas y simulaciones digitales (PhET).</t>
  </si>
  <si>
    <t>En 2.º de Bachillerato, el criterio relacionado con el tratamiento de errores y unidades (CE 1) debe ser transversal en todos los exámenes, no una unidad aislada al principio.</t>
  </si>
  <si>
    <t>Distribuir saberes por trimestre</t>
  </si>
  <si>
    <t>Reparte los 20 saberes en los 4 bloques (Interacción gravitatoria, Electromagnetismo, Vibraciones y Ondas, y Física Moderna) ajustándolos a 3 horas semanales.</t>
  </si>
  <si>
    <t>El bloque de Física Moderna suele dejarse para el final y es el más sencillo de puntuar en la PAU/EvAU. Reserva siempre las 3 últimas semanas de marzo para terminarlo antes del repaso final.</t>
  </si>
  <si>
    <t>Diseñar una SDA tipo por trimestre</t>
  </si>
  <si>
    <t>2.5 horas</t>
  </si>
  <si>
    <t>Crea una Situación de Aprendizaje que conecte saberes. Ejemplo: 'El GPS y la relatividad' para unir gravitación y física moderna.</t>
  </si>
  <si>
    <t>No te compliques con SDAs de 20 páginas. Para Física de 2.º, funciona mejor una SDA basada en un 'Reto de Ingeniería' que use software de análisis de datos o vídeo (Tracker).</t>
  </si>
  <si>
    <t>Establecer ponderaciones del departamento</t>
  </si>
  <si>
    <t>Define cuánto pesa cada Competencia Específica. La suma debe ser 100%. Los criterios dentro de cada CE deben tener un peso equilibrado.</t>
  </si>
  <si>
    <t>Asegúrate de que la CE relacionada con la experimentación tenga un peso real (mínimo 10-15%), de lo contrario los alumnos ignorarán el laboratorio por la presión del examen teórico.</t>
  </si>
  <si>
    <t>Documentar atención a la diversidad y recuperación</t>
  </si>
  <si>
    <t>Redacta las medidas para alumnos con altas capacidades o con dificultades, y el sistema de recuperación por criterios superados.</t>
  </si>
  <si>
    <t>Diseña 'píldoras de refuerzo' para los saberes de 1.º de Bachillerato (vectores y cinemática) que suelen ser la base de los errores en 2.º; inclúyelas como anexos de nivelación.</t>
  </si>
  <si>
    <t>Calculadora de ponderaciones — edita los pesos y mantén el total en 100 %</t>
  </si>
  <si>
    <t>Descripción breve</t>
  </si>
  <si>
    <t>Peso sugerido IA %</t>
  </si>
  <si>
    <t>Peso editable %</t>
  </si>
  <si>
    <t>Observaciones</t>
  </si>
  <si>
    <t xml:space="preserve">Reconocer la relevancia de la física en el desarrollo de la ciencia, la tecnología, la economía, la sociedad y la sostenibilidad ambiental, empleando adecuadamente los fundamentos </t>
  </si>
  <si>
    <t xml:space="preserve">Conocer aplicaciones prácticas y productos útiles para la sociedad en el campo tecnológico, industrial y biosanitario, analizándolos en base a los modelos, las leyes y las teorías </t>
  </si>
  <si>
    <t>Aplicar los principios, leyes y teorías científicas en el análisis crítico de procesos físicos del entorno, como los observados y los publicados en distintos medios de comunicación</t>
  </si>
  <si>
    <t>Utilizar de manera rigurosa las unidades de las variables físicas en diferentes sistemas de unidades, empleando correctamente su notación y sus equivalencias, así como la elaboraci</t>
  </si>
  <si>
    <t>Expresar de forma adecuada los resultados, argumentando las soluciones obtenidas, en la resolución de los ejercicios y problemas que se plantean, bien sea a través de situaciones r</t>
  </si>
  <si>
    <t>Consultar, elaborar e intercambiar materiales científicos y divulgativos en distintos formatos con otros miembros del entorno de aprendizaje, utilizando de forma autónoma y eficien</t>
  </si>
  <si>
    <t>Reproducir en laboratorios, reales o virtuales, determinados procesos físicos modificando las variables que los condicionan, considerando los principios, leyes o teorías implicados</t>
  </si>
  <si>
    <t>Identificar los principales avances científicos relacionados con la física que han contribuido a la formulación de las leyes y teorías aceptadas actualmente en el conjunto de las d</t>
  </si>
  <si>
    <t>Reconocer el carácter multidisciplinar de la ciencia y las contribuciones de unas disciplinas en otras, estableciendo relaciones entre la física y la química, la biología, la geolo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</si>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</sst>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20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267</v>
      </c>
      <c r="B1" s="3"/>
      <c r="C1" s="3"/>
      <c r="D1" s="3"/>
    </row>
    <row r="2" spans="1:4">
      <c r="A2" s="6" t="s">
        <v>192</v>
      </c>
      <c r="B2" s="6" t="s">
        <v>268</v>
      </c>
      <c r="C2" s="6" t="s">
        <v>269</v>
      </c>
      <c r="D2" s="6" t="s">
        <v>270</v>
      </c>
    </row>
    <row r="3" spans="1:4">
      <c r="A3" s="5" t="s">
        <v>36</v>
      </c>
      <c r="B3" s="5" t="s">
        <v>271</v>
      </c>
      <c r="C3" s="5" t="s">
        <v>272</v>
      </c>
      <c r="D3" s="5" t="s">
        <v>273</v>
      </c>
    </row>
    <row r="4" spans="1:4">
      <c r="A4" s="5" t="s">
        <v>43</v>
      </c>
      <c r="B4" s="5" t="s">
        <v>274</v>
      </c>
      <c r="C4" s="5" t="s">
        <v>275</v>
      </c>
      <c r="D4" s="5" t="s">
        <v>276</v>
      </c>
    </row>
    <row r="5" spans="1:4">
      <c r="A5" s="5" t="s">
        <v>49</v>
      </c>
      <c r="B5" s="5" t="s">
        <v>277</v>
      </c>
      <c r="C5" s="5" t="s">
        <v>278</v>
      </c>
      <c r="D5" s="5" t="s">
        <v>279</v>
      </c>
    </row>
    <row r="6" spans="1:4">
      <c r="A6" s="5" t="s">
        <v>56</v>
      </c>
      <c r="B6" s="5" t="s">
        <v>280</v>
      </c>
      <c r="C6" s="5" t="s">
        <v>281</v>
      </c>
      <c r="D6" s="5" t="s">
        <v>282</v>
      </c>
    </row>
    <row r="7" spans="1:4">
      <c r="A7" s="5" t="s">
        <v>63</v>
      </c>
      <c r="B7" s="5" t="s">
        <v>283</v>
      </c>
      <c r="C7" s="5" t="s">
        <v>284</v>
      </c>
      <c r="D7" s="5" t="s">
        <v>285</v>
      </c>
    </row>
    <row r="8" spans="1:4">
      <c r="A8" s="5" t="s">
        <v>69</v>
      </c>
      <c r="B8" s="5" t="s">
        <v>286</v>
      </c>
      <c r="C8" s="5" t="s">
        <v>287</v>
      </c>
      <c r="D8" s="5" t="s">
        <v>288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289</v>
      </c>
    </row>
    <row r="2" spans="1:1">
      <c r="A2" t="s">
        <v>290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291</v>
      </c>
      <c r="B1" s="3"/>
      <c r="C1" s="3"/>
      <c r="D1" s="3"/>
      <c r="E1" s="3"/>
    </row>
    <row r="2" spans="1:5">
      <c r="A2" s="6" t="s">
        <v>164</v>
      </c>
      <c r="B2" s="6" t="s">
        <v>292</v>
      </c>
      <c r="C2" s="6" t="s">
        <v>293</v>
      </c>
      <c r="D2" s="6" t="s">
        <v>294</v>
      </c>
      <c r="E2" s="6" t="s">
        <v>295</v>
      </c>
    </row>
    <row r="3" spans="1:5">
      <c r="A3" s="5">
        <v>1</v>
      </c>
      <c r="B3" s="5" t="s">
        <v>296</v>
      </c>
      <c r="C3" s="5" t="s">
        <v>297</v>
      </c>
      <c r="D3" s="5" t="s">
        <v>298</v>
      </c>
      <c r="E3" s="5" t="s">
        <v>299</v>
      </c>
    </row>
    <row r="4" spans="1:5">
      <c r="A4" s="5">
        <v>2</v>
      </c>
      <c r="B4" s="5" t="s">
        <v>300</v>
      </c>
      <c r="C4" s="5" t="s">
        <v>301</v>
      </c>
      <c r="D4" s="5" t="s">
        <v>302</v>
      </c>
      <c r="E4" s="5" t="s">
        <v>303</v>
      </c>
    </row>
    <row r="5" spans="1:5">
      <c r="A5" s="5">
        <v>3</v>
      </c>
      <c r="B5" s="5" t="s">
        <v>304</v>
      </c>
      <c r="C5" s="5" t="s">
        <v>305</v>
      </c>
      <c r="D5" s="5" t="s">
        <v>306</v>
      </c>
      <c r="E5" s="5" t="s">
        <v>307</v>
      </c>
    </row>
    <row r="6" spans="1:5">
      <c r="A6" s="5">
        <v>4</v>
      </c>
      <c r="B6" s="5" t="s">
        <v>308</v>
      </c>
      <c r="C6" s="5" t="s">
        <v>305</v>
      </c>
      <c r="D6" s="5" t="s">
        <v>309</v>
      </c>
      <c r="E6" s="5" t="s">
        <v>310</v>
      </c>
    </row>
    <row r="7" spans="1:5">
      <c r="A7" s="5">
        <v>5</v>
      </c>
      <c r="B7" s="5" t="s">
        <v>311</v>
      </c>
      <c r="C7" s="5" t="s">
        <v>312</v>
      </c>
      <c r="D7" s="5" t="s">
        <v>313</v>
      </c>
      <c r="E7" s="5" t="s">
        <v>314</v>
      </c>
    </row>
    <row r="8" spans="1:5">
      <c r="A8" s="5">
        <v>6</v>
      </c>
      <c r="B8" s="5" t="s">
        <v>315</v>
      </c>
      <c r="C8" s="5" t="s">
        <v>297</v>
      </c>
      <c r="D8" s="5" t="s">
        <v>316</v>
      </c>
      <c r="E8" s="5" t="s">
        <v>317</v>
      </c>
    </row>
    <row r="9" spans="1:5">
      <c r="A9" s="5">
        <v>7</v>
      </c>
      <c r="B9" s="5" t="s">
        <v>318</v>
      </c>
      <c r="C9" s="5" t="s">
        <v>297</v>
      </c>
      <c r="D9" s="5" t="s">
        <v>319</v>
      </c>
      <c r="E9" s="5" t="s">
        <v>320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321</v>
      </c>
      <c r="B1" s="3"/>
      <c r="C1" s="3"/>
      <c r="D1" s="3"/>
      <c r="E1" s="3"/>
      <c r="F1" s="3"/>
    </row>
    <row r="2" spans="1:6">
      <c r="A2" s="6" t="s">
        <v>28</v>
      </c>
      <c r="B2" s="6" t="s">
        <v>76</v>
      </c>
      <c r="C2" s="6" t="s">
        <v>322</v>
      </c>
      <c r="D2" s="6" t="s">
        <v>323</v>
      </c>
      <c r="E2" s="6" t="s">
        <v>324</v>
      </c>
      <c r="F2" s="6" t="s">
        <v>325</v>
      </c>
    </row>
    <row r="3" spans="1:6">
      <c r="A3" s="5">
        <v>1.1</v>
      </c>
      <c r="B3" s="5" t="s">
        <v>36</v>
      </c>
      <c r="C3" s="5" t="s">
        <v>326</v>
      </c>
      <c r="D3" s="7">
        <v>12.5</v>
      </c>
      <c r="E3" s="7">
        <v>12.5</v>
      </c>
      <c r="F3" s="5"/>
    </row>
    <row r="4" spans="1:6">
      <c r="A4" s="5">
        <v>1.2</v>
      </c>
      <c r="B4" s="5" t="s">
        <v>36</v>
      </c>
      <c r="C4" s="5" t="s">
        <v>90</v>
      </c>
      <c r="D4" s="7">
        <v>12.5</v>
      </c>
      <c r="E4" s="7">
        <v>12.5</v>
      </c>
      <c r="F4" s="5"/>
    </row>
    <row r="5" spans="1:6">
      <c r="A5" s="5">
        <v>2.1</v>
      </c>
      <c r="B5" s="5" t="s">
        <v>43</v>
      </c>
      <c r="C5" s="5" t="s">
        <v>96</v>
      </c>
      <c r="D5" s="7"/>
      <c r="E5" s="7">
        <v>6.67</v>
      </c>
      <c r="F5" s="5"/>
    </row>
    <row r="6" spans="1:6">
      <c r="A6" s="5">
        <v>2.2</v>
      </c>
      <c r="B6" s="5" t="s">
        <v>43</v>
      </c>
      <c r="C6" s="5" t="s">
        <v>103</v>
      </c>
      <c r="D6" s="7"/>
      <c r="E6" s="7">
        <v>6.67</v>
      </c>
      <c r="F6" s="5"/>
    </row>
    <row r="7" spans="1:6">
      <c r="A7" s="5">
        <v>2.3</v>
      </c>
      <c r="B7" s="5" t="s">
        <v>43</v>
      </c>
      <c r="C7" s="5" t="s">
        <v>327</v>
      </c>
      <c r="D7" s="7"/>
      <c r="E7" s="7">
        <v>6.67</v>
      </c>
      <c r="F7" s="5"/>
    </row>
    <row r="8" spans="1:6">
      <c r="A8" s="5">
        <v>3.1</v>
      </c>
      <c r="B8" s="5" t="s">
        <v>49</v>
      </c>
      <c r="C8" s="5" t="s">
        <v>328</v>
      </c>
      <c r="D8" s="7">
        <v>6.67</v>
      </c>
      <c r="E8" s="7">
        <v>6.67</v>
      </c>
      <c r="F8" s="5"/>
    </row>
    <row r="9" spans="1:6">
      <c r="A9" s="5">
        <v>3.2</v>
      </c>
      <c r="B9" s="5" t="s">
        <v>49</v>
      </c>
      <c r="C9" s="5" t="s">
        <v>329</v>
      </c>
      <c r="D9" s="7">
        <v>6.67</v>
      </c>
      <c r="E9" s="7">
        <v>6.67</v>
      </c>
      <c r="F9" s="5"/>
    </row>
    <row r="10" spans="1:6">
      <c r="A10" s="5">
        <v>3.3</v>
      </c>
      <c r="B10" s="5" t="s">
        <v>49</v>
      </c>
      <c r="C10" s="5" t="s">
        <v>330</v>
      </c>
      <c r="D10" s="7">
        <v>6.67</v>
      </c>
      <c r="E10" s="7">
        <v>6.67</v>
      </c>
      <c r="F10" s="5"/>
    </row>
    <row r="11" spans="1:6">
      <c r="A11" s="5">
        <v>4.1</v>
      </c>
      <c r="B11" s="5" t="s">
        <v>56</v>
      </c>
      <c r="C11" s="5" t="s">
        <v>331</v>
      </c>
      <c r="D11" s="7">
        <v>7.5</v>
      </c>
      <c r="E11" s="7">
        <v>7.5</v>
      </c>
      <c r="F11" s="5"/>
    </row>
    <row r="12" spans="1:6">
      <c r="A12" s="5">
        <v>4.2</v>
      </c>
      <c r="B12" s="5" t="s">
        <v>56</v>
      </c>
      <c r="C12" s="5" t="s">
        <v>134</v>
      </c>
      <c r="D12" s="7">
        <v>7.5</v>
      </c>
      <c r="E12" s="7">
        <v>7.5</v>
      </c>
      <c r="F12" s="5"/>
    </row>
    <row r="13" spans="1:6">
      <c r="A13" s="5">
        <v>5.1</v>
      </c>
      <c r="B13" s="5" t="s">
        <v>63</v>
      </c>
      <c r="C13" s="5" t="s">
        <v>139</v>
      </c>
      <c r="D13" s="7"/>
      <c r="E13" s="7">
        <v>6.67</v>
      </c>
      <c r="F13" s="5"/>
    </row>
    <row r="14" spans="1:6">
      <c r="A14" s="5">
        <v>5.2</v>
      </c>
      <c r="B14" s="5" t="s">
        <v>63</v>
      </c>
      <c r="C14" s="5" t="s">
        <v>332</v>
      </c>
      <c r="D14" s="7"/>
      <c r="E14" s="7">
        <v>6.67</v>
      </c>
      <c r="F14" s="5"/>
    </row>
    <row r="15" spans="1:6">
      <c r="A15" s="5">
        <v>5.3</v>
      </c>
      <c r="B15" s="5" t="s">
        <v>63</v>
      </c>
      <c r="C15" s="5" t="s">
        <v>150</v>
      </c>
      <c r="D15" s="7"/>
      <c r="E15" s="7">
        <v>6.67</v>
      </c>
      <c r="F15" s="5"/>
    </row>
    <row r="16" spans="1:6">
      <c r="A16" s="5">
        <v>6.1</v>
      </c>
      <c r="B16" s="5" t="s">
        <v>69</v>
      </c>
      <c r="C16" s="5" t="s">
        <v>333</v>
      </c>
      <c r="D16" s="7">
        <v>7.5</v>
      </c>
      <c r="E16" s="7">
        <v>7.5</v>
      </c>
      <c r="F16" s="5"/>
    </row>
    <row r="17" spans="1:6">
      <c r="A17" s="5">
        <v>6.2</v>
      </c>
      <c r="B17" s="5" t="s">
        <v>69</v>
      </c>
      <c r="C17" s="5" t="s">
        <v>334</v>
      </c>
      <c r="D17" s="7">
        <v>7.5</v>
      </c>
      <c r="E17" s="7">
        <v>7.5</v>
      </c>
      <c r="F17" s="5"/>
    </row>
    <row r="18" spans="1:6">
      <c r="A18" s="5" t="s">
        <v>335</v>
      </c>
      <c r="B18" s="5"/>
      <c r="C18" s="5"/>
      <c r="D18" s="7"/>
      <c r="E18" s="7">
        <f>SUM(E3:E17)</f>
        <v>115.030000000000015</v>
      </c>
      <c r="F18" s="5" t="s">
        <v>336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337</v>
      </c>
      <c r="B1" s="6" t="s">
        <v>338</v>
      </c>
      <c r="C1" s="6">
        <v>1.1</v>
      </c>
      <c r="D1" s="6">
        <v>1.2</v>
      </c>
      <c r="E1" s="6">
        <v>2.1</v>
      </c>
      <c r="F1" s="6">
        <v>2.2</v>
      </c>
      <c r="G1" s="6">
        <v>2.3</v>
      </c>
      <c r="H1" s="6">
        <v>3.1</v>
      </c>
      <c r="I1" s="6">
        <v>3.2</v>
      </c>
      <c r="J1" s="6">
        <v>3.3</v>
      </c>
      <c r="K1" s="6">
        <v>4.1</v>
      </c>
      <c r="L1" s="6">
        <v>4.2</v>
      </c>
      <c r="M1" s="6">
        <v>5.1</v>
      </c>
      <c r="N1" s="6">
        <v>5.2</v>
      </c>
      <c r="O1" s="6">
        <v>5.3</v>
      </c>
      <c r="P1" s="6">
        <v>6.1</v>
      </c>
      <c r="Q1" s="6">
        <v>6.2</v>
      </c>
      <c r="R1" s="6" t="s">
        <v>339</v>
      </c>
      <c r="S1" s="6" t="s">
        <v>325</v>
      </c>
    </row>
    <row r="2" spans="1:19">
      <c r="A2" s="5" t="s">
        <v>340</v>
      </c>
      <c r="B2" s="5"/>
      <c r="C2" s="5"/>
      <c r="D2" s="5"/>
      <c r="E2" s="5"/>
      <c r="F2" s="5"/>
      <c r="G2" s="5"/>
      <c r="H2" s="5"/>
      <c r="I2" s="5"/>
      <c r="J2" s="5"/>
      <c r="K2" s="5"/>
      <c r="L2" s="5"/>
      <c r="M2" s="5"/>
      <c r="N2" s="5"/>
      <c r="O2" s="5"/>
      <c r="P2" s="5"/>
      <c r="Q2" s="5"/>
      <c r="R2" s="5" t="str">
        <f>IFERROR(AVERAGE(C2:Q2),"")</f>
        <v/>
      </c>
      <c r="S2" s="5"/>
    </row>
    <row r="3" spans="1:19">
      <c r="A3" s="5" t="s">
        <v>341</v>
      </c>
      <c r="B3" s="5"/>
      <c r="C3" s="5"/>
      <c r="D3" s="5"/>
      <c r="E3" s="5"/>
      <c r="F3" s="5"/>
      <c r="G3" s="5"/>
      <c r="H3" s="5"/>
      <c r="I3" s="5"/>
      <c r="J3" s="5"/>
      <c r="K3" s="5"/>
      <c r="L3" s="5"/>
      <c r="M3" s="5"/>
      <c r="N3" s="5"/>
      <c r="O3" s="5"/>
      <c r="P3" s="5"/>
      <c r="Q3" s="5"/>
      <c r="R3" s="5" t="str">
        <f>IFERROR(AVERAGE(C3:Q3),"")</f>
        <v/>
      </c>
      <c r="S3" s="5"/>
    </row>
    <row r="4" spans="1:19">
      <c r="A4" s="5" t="s">
        <v>342</v>
      </c>
      <c r="B4" s="5"/>
      <c r="C4" s="5"/>
      <c r="D4" s="5"/>
      <c r="E4" s="5"/>
      <c r="F4" s="5"/>
      <c r="G4" s="5"/>
      <c r="H4" s="5"/>
      <c r="I4" s="5"/>
      <c r="J4" s="5"/>
      <c r="K4" s="5"/>
      <c r="L4" s="5"/>
      <c r="M4" s="5"/>
      <c r="N4" s="5"/>
      <c r="O4" s="5"/>
      <c r="P4" s="5"/>
      <c r="Q4" s="5"/>
      <c r="R4" s="5" t="str">
        <f>IFERROR(AVERAGE(C4:Q4),"")</f>
        <v/>
      </c>
      <c r="S4" s="5"/>
    </row>
    <row r="5" spans="1:19">
      <c r="A5" s="5" t="s">
        <v>343</v>
      </c>
      <c r="B5" s="5"/>
      <c r="C5" s="5"/>
      <c r="D5" s="5"/>
      <c r="E5" s="5"/>
      <c r="F5" s="5"/>
      <c r="G5" s="5"/>
      <c r="H5" s="5"/>
      <c r="I5" s="5"/>
      <c r="J5" s="5"/>
      <c r="K5" s="5"/>
      <c r="L5" s="5"/>
      <c r="M5" s="5"/>
      <c r="N5" s="5"/>
      <c r="O5" s="5"/>
      <c r="P5" s="5"/>
      <c r="Q5" s="5"/>
      <c r="R5" s="5" t="str">
        <f>IFERROR(AVERAGE(C5:Q5),"")</f>
        <v/>
      </c>
      <c r="S5" s="5"/>
    </row>
    <row r="6" spans="1:19">
      <c r="A6" s="5" t="s">
        <v>344</v>
      </c>
      <c r="B6" s="5"/>
      <c r="C6" s="5"/>
      <c r="D6" s="5"/>
      <c r="E6" s="5"/>
      <c r="F6" s="5"/>
      <c r="G6" s="5"/>
      <c r="H6" s="5"/>
      <c r="I6" s="5"/>
      <c r="J6" s="5"/>
      <c r="K6" s="5"/>
      <c r="L6" s="5"/>
      <c r="M6" s="5"/>
      <c r="N6" s="5"/>
      <c r="O6" s="5"/>
      <c r="P6" s="5"/>
      <c r="Q6" s="5"/>
      <c r="R6" s="5" t="str">
        <f>IFERROR(AVERAGE(C6:Q6),"")</f>
        <v/>
      </c>
      <c r="S6" s="5"/>
    </row>
    <row r="7" spans="1:19">
      <c r="A7" s="5" t="s">
        <v>345</v>
      </c>
      <c r="B7" s="5"/>
      <c r="C7" s="5"/>
      <c r="D7" s="5"/>
      <c r="E7" s="5"/>
      <c r="F7" s="5"/>
      <c r="G7" s="5"/>
      <c r="H7" s="5"/>
      <c r="I7" s="5"/>
      <c r="J7" s="5"/>
      <c r="K7" s="5"/>
      <c r="L7" s="5"/>
      <c r="M7" s="5"/>
      <c r="N7" s="5"/>
      <c r="O7" s="5"/>
      <c r="P7" s="5"/>
      <c r="Q7" s="5"/>
      <c r="R7" s="5" t="str">
        <f>IFERROR(AVERAGE(C7:Q7),"")</f>
        <v/>
      </c>
      <c r="S7" s="5"/>
    </row>
    <row r="8" spans="1:19">
      <c r="A8" s="5" t="s">
        <v>346</v>
      </c>
      <c r="B8" s="5"/>
      <c r="C8" s="5"/>
      <c r="D8" s="5"/>
      <c r="E8" s="5"/>
      <c r="F8" s="5"/>
      <c r="G8" s="5"/>
      <c r="H8" s="5"/>
      <c r="I8" s="5"/>
      <c r="J8" s="5"/>
      <c r="K8" s="5"/>
      <c r="L8" s="5"/>
      <c r="M8" s="5"/>
      <c r="N8" s="5"/>
      <c r="O8" s="5"/>
      <c r="P8" s="5"/>
      <c r="Q8" s="5"/>
      <c r="R8" s="5" t="str">
        <f>IFERROR(AVERAGE(C8:Q8),"")</f>
        <v/>
      </c>
      <c r="S8" s="5"/>
    </row>
    <row r="9" spans="1:19">
      <c r="A9" s="5" t="s">
        <v>347</v>
      </c>
      <c r="B9" s="5"/>
      <c r="C9" s="5"/>
      <c r="D9" s="5"/>
      <c r="E9" s="5"/>
      <c r="F9" s="5"/>
      <c r="G9" s="5"/>
      <c r="H9" s="5"/>
      <c r="I9" s="5"/>
      <c r="J9" s="5"/>
      <c r="K9" s="5"/>
      <c r="L9" s="5"/>
      <c r="M9" s="5"/>
      <c r="N9" s="5"/>
      <c r="O9" s="5"/>
      <c r="P9" s="5"/>
      <c r="Q9" s="5"/>
      <c r="R9" s="5" t="str">
        <f>IFERROR(AVERAGE(C9:Q9),"")</f>
        <v/>
      </c>
      <c r="S9" s="5"/>
    </row>
    <row r="10" spans="1:19">
      <c r="A10" s="5" t="s">
        <v>348</v>
      </c>
      <c r="B10" s="5"/>
      <c r="C10" s="5"/>
      <c r="D10" s="5"/>
      <c r="E10" s="5"/>
      <c r="F10" s="5"/>
      <c r="G10" s="5"/>
      <c r="H10" s="5"/>
      <c r="I10" s="5"/>
      <c r="J10" s="5"/>
      <c r="K10" s="5"/>
      <c r="L10" s="5"/>
      <c r="M10" s="5"/>
      <c r="N10" s="5"/>
      <c r="O10" s="5"/>
      <c r="P10" s="5"/>
      <c r="Q10" s="5"/>
      <c r="R10" s="5" t="str">
        <f>IFERROR(AVERAGE(C10:Q10),"")</f>
        <v/>
      </c>
      <c r="S10" s="5"/>
    </row>
    <row r="11" spans="1:19">
      <c r="A11" s="5" t="s">
        <v>349</v>
      </c>
      <c r="B11" s="5"/>
      <c r="C11" s="5"/>
      <c r="D11" s="5"/>
      <c r="E11" s="5"/>
      <c r="F11" s="5"/>
      <c r="G11" s="5"/>
      <c r="H11" s="5"/>
      <c r="I11" s="5"/>
      <c r="J11" s="5"/>
      <c r="K11" s="5"/>
      <c r="L11" s="5"/>
      <c r="M11" s="5"/>
      <c r="N11" s="5"/>
      <c r="O11" s="5"/>
      <c r="P11" s="5"/>
      <c r="Q11" s="5"/>
      <c r="R11" s="5" t="str">
        <f>IFERROR(AVERAGE(C11:Q11),"")</f>
        <v/>
      </c>
      <c r="S11" s="5"/>
    </row>
    <row r="12" spans="1:19">
      <c r="A12" s="5" t="s">
        <v>350</v>
      </c>
      <c r="B12" s="5"/>
      <c r="C12" s="5"/>
      <c r="D12" s="5"/>
      <c r="E12" s="5"/>
      <c r="F12" s="5"/>
      <c r="G12" s="5"/>
      <c r="H12" s="5"/>
      <c r="I12" s="5"/>
      <c r="J12" s="5"/>
      <c r="K12" s="5"/>
      <c r="L12" s="5"/>
      <c r="M12" s="5"/>
      <c r="N12" s="5"/>
      <c r="O12" s="5"/>
      <c r="P12" s="5"/>
      <c r="Q12" s="5"/>
      <c r="R12" s="5" t="str">
        <f>IFERROR(AVERAGE(C12:Q12),"")</f>
        <v/>
      </c>
      <c r="S12" s="5"/>
    </row>
    <row r="13" spans="1:19">
      <c r="A13" s="5" t="s">
        <v>351</v>
      </c>
      <c r="B13" s="5"/>
      <c r="C13" s="5"/>
      <c r="D13" s="5"/>
      <c r="E13" s="5"/>
      <c r="F13" s="5"/>
      <c r="G13" s="5"/>
      <c r="H13" s="5"/>
      <c r="I13" s="5"/>
      <c r="J13" s="5"/>
      <c r="K13" s="5"/>
      <c r="L13" s="5"/>
      <c r="M13" s="5"/>
      <c r="N13" s="5"/>
      <c r="O13" s="5"/>
      <c r="P13" s="5"/>
      <c r="Q13" s="5"/>
      <c r="R13" s="5" t="str">
        <f>IFERROR(AVERAGE(C13:Q13),"")</f>
        <v/>
      </c>
      <c r="S13" s="5"/>
    </row>
    <row r="14" spans="1:19">
      <c r="A14" s="5" t="s">
        <v>352</v>
      </c>
      <c r="B14" s="5"/>
      <c r="C14" s="5"/>
      <c r="D14" s="5"/>
      <c r="E14" s="5"/>
      <c r="F14" s="5"/>
      <c r="G14" s="5"/>
      <c r="H14" s="5"/>
      <c r="I14" s="5"/>
      <c r="J14" s="5"/>
      <c r="K14" s="5"/>
      <c r="L14" s="5"/>
      <c r="M14" s="5"/>
      <c r="N14" s="5"/>
      <c r="O14" s="5"/>
      <c r="P14" s="5"/>
      <c r="Q14" s="5"/>
      <c r="R14" s="5" t="str">
        <f>IFERROR(AVERAGE(C14:Q14),"")</f>
        <v/>
      </c>
      <c r="S14" s="5"/>
    </row>
    <row r="15" spans="1:19">
      <c r="A15" s="5" t="s">
        <v>353</v>
      </c>
      <c r="B15" s="5"/>
      <c r="C15" s="5"/>
      <c r="D15" s="5"/>
      <c r="E15" s="5"/>
      <c r="F15" s="5"/>
      <c r="G15" s="5"/>
      <c r="H15" s="5"/>
      <c r="I15" s="5"/>
      <c r="J15" s="5"/>
      <c r="K15" s="5"/>
      <c r="L15" s="5"/>
      <c r="M15" s="5"/>
      <c r="N15" s="5"/>
      <c r="O15" s="5"/>
      <c r="P15" s="5"/>
      <c r="Q15" s="5"/>
      <c r="R15" s="5" t="str">
        <f>IFERROR(AVERAGE(C15:Q15),"")</f>
        <v/>
      </c>
      <c r="S15" s="5"/>
    </row>
    <row r="16" spans="1:19">
      <c r="A16" s="5" t="s">
        <v>354</v>
      </c>
      <c r="B16" s="5"/>
      <c r="C16" s="5"/>
      <c r="D16" s="5"/>
      <c r="E16" s="5"/>
      <c r="F16" s="5"/>
      <c r="G16" s="5"/>
      <c r="H16" s="5"/>
      <c r="I16" s="5"/>
      <c r="J16" s="5"/>
      <c r="K16" s="5"/>
      <c r="L16" s="5"/>
      <c r="M16" s="5"/>
      <c r="N16" s="5"/>
      <c r="O16" s="5"/>
      <c r="P16" s="5"/>
      <c r="Q16" s="5"/>
      <c r="R16" s="5" t="str">
        <f>IFERROR(AVERAGE(C16:Q16),"")</f>
        <v/>
      </c>
      <c r="S16" s="5"/>
    </row>
    <row r="17" spans="1:19">
      <c r="A17" s="5" t="s">
        <v>355</v>
      </c>
      <c r="B17" s="5"/>
      <c r="C17" s="5"/>
      <c r="D17" s="5"/>
      <c r="E17" s="5"/>
      <c r="F17" s="5"/>
      <c r="G17" s="5"/>
      <c r="H17" s="5"/>
      <c r="I17" s="5"/>
      <c r="J17" s="5"/>
      <c r="K17" s="5"/>
      <c r="L17" s="5"/>
      <c r="M17" s="5"/>
      <c r="N17" s="5"/>
      <c r="O17" s="5"/>
      <c r="P17" s="5"/>
      <c r="Q17" s="5"/>
      <c r="R17" s="5" t="str">
        <f>IFERROR(AVERAGE(C17:Q17),"")</f>
        <v/>
      </c>
      <c r="S17" s="5"/>
    </row>
    <row r="18" spans="1:19">
      <c r="A18" s="5" t="s">
        <v>356</v>
      </c>
      <c r="B18" s="5"/>
      <c r="C18" s="5"/>
      <c r="D18" s="5"/>
      <c r="E18" s="5"/>
      <c r="F18" s="5"/>
      <c r="G18" s="5"/>
      <c r="H18" s="5"/>
      <c r="I18" s="5"/>
      <c r="J18" s="5"/>
      <c r="K18" s="5"/>
      <c r="L18" s="5"/>
      <c r="M18" s="5"/>
      <c r="N18" s="5"/>
      <c r="O18" s="5"/>
      <c r="P18" s="5"/>
      <c r="Q18" s="5"/>
      <c r="R18" s="5" t="str">
        <f>IFERROR(AVERAGE(C18:Q18),"")</f>
        <v/>
      </c>
      <c r="S18" s="5"/>
    </row>
    <row r="19" spans="1:19">
      <c r="A19" s="5" t="s">
        <v>357</v>
      </c>
      <c r="B19" s="5"/>
      <c r="C19" s="5"/>
      <c r="D19" s="5"/>
      <c r="E19" s="5"/>
      <c r="F19" s="5"/>
      <c r="G19" s="5"/>
      <c r="H19" s="5"/>
      <c r="I19" s="5"/>
      <c r="J19" s="5"/>
      <c r="K19" s="5"/>
      <c r="L19" s="5"/>
      <c r="M19" s="5"/>
      <c r="N19" s="5"/>
      <c r="O19" s="5"/>
      <c r="P19" s="5"/>
      <c r="Q19" s="5"/>
      <c r="R19" s="5" t="str">
        <f>IFERROR(AVERAGE(C19:Q19),"")</f>
        <v/>
      </c>
      <c r="S19" s="5"/>
    </row>
    <row r="20" spans="1:19">
      <c r="A20" s="5" t="s">
        <v>358</v>
      </c>
      <c r="B20" s="5"/>
      <c r="C20" s="5"/>
      <c r="D20" s="5"/>
      <c r="E20" s="5"/>
      <c r="F20" s="5"/>
      <c r="G20" s="5"/>
      <c r="H20" s="5"/>
      <c r="I20" s="5"/>
      <c r="J20" s="5"/>
      <c r="K20" s="5"/>
      <c r="L20" s="5"/>
      <c r="M20" s="5"/>
      <c r="N20" s="5"/>
      <c r="O20" s="5"/>
      <c r="P20" s="5"/>
      <c r="Q20" s="5"/>
      <c r="R20" s="5" t="str">
        <f>IFERROR(AVERAGE(C20:Q20),"")</f>
        <v/>
      </c>
      <c r="S20" s="5"/>
    </row>
    <row r="21" spans="1:19">
      <c r="A21" s="5" t="s">
        <v>359</v>
      </c>
      <c r="B21" s="5"/>
      <c r="C21" s="5"/>
      <c r="D21" s="5"/>
      <c r="E21" s="5"/>
      <c r="F21" s="5"/>
      <c r="G21" s="5"/>
      <c r="H21" s="5"/>
      <c r="I21" s="5"/>
      <c r="J21" s="5"/>
      <c r="K21" s="5"/>
      <c r="L21" s="5"/>
      <c r="M21" s="5"/>
      <c r="N21" s="5"/>
      <c r="O21" s="5"/>
      <c r="P21" s="5"/>
      <c r="Q21" s="5"/>
      <c r="R21" s="5" t="str">
        <f>IFERROR(AVERAGE(C21:Q21),"")</f>
        <v/>
      </c>
      <c r="S21" s="5"/>
    </row>
    <row r="22" spans="1:19">
      <c r="A22" s="5" t="s">
        <v>360</v>
      </c>
      <c r="B22" s="5"/>
      <c r="C22" s="5"/>
      <c r="D22" s="5"/>
      <c r="E22" s="5"/>
      <c r="F22" s="5"/>
      <c r="G22" s="5"/>
      <c r="H22" s="5"/>
      <c r="I22" s="5"/>
      <c r="J22" s="5"/>
      <c r="K22" s="5"/>
      <c r="L22" s="5"/>
      <c r="M22" s="5"/>
      <c r="N22" s="5"/>
      <c r="O22" s="5"/>
      <c r="P22" s="5"/>
      <c r="Q22" s="5"/>
      <c r="R22" s="5" t="str">
        <f>IFERROR(AVERAGE(C22:Q22),"")</f>
        <v/>
      </c>
      <c r="S22" s="5"/>
    </row>
    <row r="23" spans="1:19">
      <c r="A23" s="5" t="s">
        <v>361</v>
      </c>
      <c r="B23" s="5"/>
      <c r="C23" s="5"/>
      <c r="D23" s="5"/>
      <c r="E23" s="5"/>
      <c r="F23" s="5"/>
      <c r="G23" s="5"/>
      <c r="H23" s="5"/>
      <c r="I23" s="5"/>
      <c r="J23" s="5"/>
      <c r="K23" s="5"/>
      <c r="L23" s="5"/>
      <c r="M23" s="5"/>
      <c r="N23" s="5"/>
      <c r="O23" s="5"/>
      <c r="P23" s="5"/>
      <c r="Q23" s="5"/>
      <c r="R23" s="5" t="str">
        <f>IFERROR(AVERAGE(C23:Q23),"")</f>
        <v/>
      </c>
      <c r="S23" s="5"/>
    </row>
    <row r="24" spans="1:19">
      <c r="A24" s="5" t="s">
        <v>362</v>
      </c>
      <c r="B24" s="5"/>
      <c r="C24" s="5"/>
      <c r="D24" s="5"/>
      <c r="E24" s="5"/>
      <c r="F24" s="5"/>
      <c r="G24" s="5"/>
      <c r="H24" s="5"/>
      <c r="I24" s="5"/>
      <c r="J24" s="5"/>
      <c r="K24" s="5"/>
      <c r="L24" s="5"/>
      <c r="M24" s="5"/>
      <c r="N24" s="5"/>
      <c r="O24" s="5"/>
      <c r="P24" s="5"/>
      <c r="Q24" s="5"/>
      <c r="R24" s="5" t="str">
        <f>IFERROR(AVERAGE(C24:Q24),"")</f>
        <v/>
      </c>
      <c r="S24" s="5"/>
    </row>
    <row r="25" spans="1:19">
      <c r="A25" s="5" t="s">
        <v>363</v>
      </c>
      <c r="B25" s="5"/>
      <c r="C25" s="5"/>
      <c r="D25" s="5"/>
      <c r="E25" s="5"/>
      <c r="F25" s="5"/>
      <c r="G25" s="5"/>
      <c r="H25" s="5"/>
      <c r="I25" s="5"/>
      <c r="J25" s="5"/>
      <c r="K25" s="5"/>
      <c r="L25" s="5"/>
      <c r="M25" s="5"/>
      <c r="N25" s="5"/>
      <c r="O25" s="5"/>
      <c r="P25" s="5"/>
      <c r="Q25" s="5"/>
      <c r="R25" s="5" t="str">
        <f>IFERROR(AVERAGE(C25:Q25),"")</f>
        <v/>
      </c>
      <c r="S25" s="5"/>
    </row>
    <row r="26" spans="1:19">
      <c r="A26" s="5" t="s">
        <v>364</v>
      </c>
      <c r="B26" s="5"/>
      <c r="C26" s="5"/>
      <c r="D26" s="5"/>
      <c r="E26" s="5"/>
      <c r="F26" s="5"/>
      <c r="G26" s="5"/>
      <c r="H26" s="5"/>
      <c r="I26" s="5"/>
      <c r="J26" s="5"/>
      <c r="K26" s="5"/>
      <c r="L26" s="5"/>
      <c r="M26" s="5"/>
      <c r="N26" s="5"/>
      <c r="O26" s="5"/>
      <c r="P26" s="5"/>
      <c r="Q26" s="5"/>
      <c r="R26" s="5" t="str">
        <f>IFERROR(AVERAGE(C26:Q26),"")</f>
        <v/>
      </c>
      <c r="S26" s="5"/>
    </row>
    <row r="27" spans="1:19">
      <c r="A27" s="5" t="s">
        <v>365</v>
      </c>
      <c r="B27" s="5"/>
      <c r="C27" s="5"/>
      <c r="D27" s="5"/>
      <c r="E27" s="5"/>
      <c r="F27" s="5"/>
      <c r="G27" s="5"/>
      <c r="H27" s="5"/>
      <c r="I27" s="5"/>
      <c r="J27" s="5"/>
      <c r="K27" s="5"/>
      <c r="L27" s="5"/>
      <c r="M27" s="5"/>
      <c r="N27" s="5"/>
      <c r="O27" s="5"/>
      <c r="P27" s="5"/>
      <c r="Q27" s="5"/>
      <c r="R27" s="5" t="str">
        <f>IFERROR(AVERAGE(C27:Q27),"")</f>
        <v/>
      </c>
      <c r="S27" s="5"/>
    </row>
    <row r="28" spans="1:19">
      <c r="A28" s="5" t="s">
        <v>366</v>
      </c>
      <c r="B28" s="5"/>
      <c r="C28" s="5"/>
      <c r="D28" s="5"/>
      <c r="E28" s="5"/>
      <c r="F28" s="5"/>
      <c r="G28" s="5"/>
      <c r="H28" s="5"/>
      <c r="I28" s="5"/>
      <c r="J28" s="5"/>
      <c r="K28" s="5"/>
      <c r="L28" s="5"/>
      <c r="M28" s="5"/>
      <c r="N28" s="5"/>
      <c r="O28" s="5"/>
      <c r="P28" s="5"/>
      <c r="Q28" s="5"/>
      <c r="R28" s="5" t="str">
        <f>IFERROR(AVERAGE(C28:Q28),"")</f>
        <v/>
      </c>
      <c r="S28" s="5"/>
    </row>
    <row r="29" spans="1:19">
      <c r="A29" s="5" t="s">
        <v>367</v>
      </c>
      <c r="B29" s="5"/>
      <c r="C29" s="5"/>
      <c r="D29" s="5"/>
      <c r="E29" s="5"/>
      <c r="F29" s="5"/>
      <c r="G29" s="5"/>
      <c r="H29" s="5"/>
      <c r="I29" s="5"/>
      <c r="J29" s="5"/>
      <c r="K29" s="5"/>
      <c r="L29" s="5"/>
      <c r="M29" s="5"/>
      <c r="N29" s="5"/>
      <c r="O29" s="5"/>
      <c r="P29" s="5"/>
      <c r="Q29" s="5"/>
      <c r="R29" s="5" t="str">
        <f>IFERROR(AVERAGE(C29:Q29),"")</f>
        <v/>
      </c>
      <c r="S29" s="5"/>
    </row>
    <row r="30" spans="1:19">
      <c r="A30" s="5" t="s">
        <v>368</v>
      </c>
      <c r="B30" s="5"/>
      <c r="C30" s="5"/>
      <c r="D30" s="5"/>
      <c r="E30" s="5"/>
      <c r="F30" s="5"/>
      <c r="G30" s="5"/>
      <c r="H30" s="5"/>
      <c r="I30" s="5"/>
      <c r="J30" s="5"/>
      <c r="K30" s="5"/>
      <c r="L30" s="5"/>
      <c r="M30" s="5"/>
      <c r="N30" s="5"/>
      <c r="O30" s="5"/>
      <c r="P30" s="5"/>
      <c r="Q30" s="5"/>
      <c r="R30" s="5" t="str">
        <f>IFERROR(AVERAGE(C30:Q30),"")</f>
        <v/>
      </c>
      <c r="S30" s="5"/>
    </row>
    <row r="31" spans="1:19">
      <c r="A31" s="5" t="s">
        <v>369</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6.67</v>
      </c>
    </row>
    <row r="3" spans="1:11">
      <c r="A3" s="5" t="s">
        <v>35</v>
      </c>
      <c r="B3" s="5">
        <v>1.2</v>
      </c>
      <c r="C3" s="5" t="s">
        <v>36</v>
      </c>
      <c r="D3" s="5" t="s">
        <v>90</v>
      </c>
      <c r="E3" s="5" t="s">
        <v>91</v>
      </c>
      <c r="F3" s="5" t="s">
        <v>92</v>
      </c>
      <c r="G3" s="5" t="s">
        <v>93</v>
      </c>
      <c r="H3" s="5" t="s">
        <v>87</v>
      </c>
      <c r="I3" s="5" t="s">
        <v>94</v>
      </c>
      <c r="J3" s="5" t="s">
        <v>95</v>
      </c>
      <c r="K3" s="7">
        <v>6.67</v>
      </c>
    </row>
    <row r="4" spans="1:11">
      <c r="A4" s="5" t="s">
        <v>35</v>
      </c>
      <c r="B4" s="5">
        <v>2.1</v>
      </c>
      <c r="C4" s="5" t="s">
        <v>43</v>
      </c>
      <c r="D4" s="5" t="s">
        <v>96</v>
      </c>
      <c r="E4" s="5" t="s">
        <v>97</v>
      </c>
      <c r="F4" s="5" t="s">
        <v>98</v>
      </c>
      <c r="G4" s="5" t="s">
        <v>99</v>
      </c>
      <c r="H4" s="5" t="s">
        <v>100</v>
      </c>
      <c r="I4" s="5" t="s">
        <v>101</v>
      </c>
      <c r="J4" s="5" t="s">
        <v>102</v>
      </c>
      <c r="K4" s="7">
        <v>6.67</v>
      </c>
    </row>
    <row r="5" spans="1:11">
      <c r="A5" s="5" t="s">
        <v>35</v>
      </c>
      <c r="B5" s="5">
        <v>2.2</v>
      </c>
      <c r="C5" s="5" t="s">
        <v>43</v>
      </c>
      <c r="D5" s="5" t="s">
        <v>103</v>
      </c>
      <c r="E5" s="5"/>
      <c r="F5" s="5"/>
      <c r="G5" s="5"/>
      <c r="H5" s="5" t="s">
        <v>104</v>
      </c>
      <c r="I5" s="5"/>
      <c r="J5" s="5"/>
      <c r="K5" s="7">
        <v>6.67</v>
      </c>
    </row>
    <row r="6" spans="1:11">
      <c r="A6" s="5" t="s">
        <v>35</v>
      </c>
      <c r="B6" s="5">
        <v>2.3</v>
      </c>
      <c r="C6" s="5" t="s">
        <v>43</v>
      </c>
      <c r="D6" s="5" t="s">
        <v>105</v>
      </c>
      <c r="E6" s="5" t="s">
        <v>106</v>
      </c>
      <c r="F6" s="5" t="s">
        <v>98</v>
      </c>
      <c r="G6" s="5" t="s">
        <v>107</v>
      </c>
      <c r="H6" s="5" t="s">
        <v>87</v>
      </c>
      <c r="I6" s="5" t="s">
        <v>108</v>
      </c>
      <c r="J6" s="5" t="s">
        <v>109</v>
      </c>
      <c r="K6" s="7">
        <v>6.67</v>
      </c>
    </row>
    <row r="7" spans="1:11">
      <c r="A7" s="5" t="s">
        <v>35</v>
      </c>
      <c r="B7" s="5">
        <v>3.1</v>
      </c>
      <c r="C7" s="5" t="s">
        <v>49</v>
      </c>
      <c r="D7" s="5" t="s">
        <v>110</v>
      </c>
      <c r="E7" s="5" t="s">
        <v>111</v>
      </c>
      <c r="F7" s="5" t="s">
        <v>112</v>
      </c>
      <c r="G7" s="5" t="s">
        <v>113</v>
      </c>
      <c r="H7" s="5" t="s">
        <v>87</v>
      </c>
      <c r="I7" s="5" t="s">
        <v>114</v>
      </c>
      <c r="J7" s="5" t="s">
        <v>115</v>
      </c>
      <c r="K7" s="7">
        <v>6.67</v>
      </c>
    </row>
    <row r="8" spans="1:11">
      <c r="A8" s="5" t="s">
        <v>35</v>
      </c>
      <c r="B8" s="5">
        <v>3.2</v>
      </c>
      <c r="C8" s="5" t="s">
        <v>49</v>
      </c>
      <c r="D8" s="5" t="s">
        <v>116</v>
      </c>
      <c r="E8" s="5" t="s">
        <v>117</v>
      </c>
      <c r="F8" s="5" t="s">
        <v>118</v>
      </c>
      <c r="G8" s="5" t="s">
        <v>119</v>
      </c>
      <c r="H8" s="5" t="s">
        <v>100</v>
      </c>
      <c r="I8" s="5" t="s">
        <v>120</v>
      </c>
      <c r="J8" s="5" t="s">
        <v>121</v>
      </c>
      <c r="K8" s="7">
        <v>6.67</v>
      </c>
    </row>
    <row r="9" spans="1:11">
      <c r="A9" s="5" t="s">
        <v>35</v>
      </c>
      <c r="B9" s="5">
        <v>3.3</v>
      </c>
      <c r="C9" s="5" t="s">
        <v>49</v>
      </c>
      <c r="D9" s="5" t="s">
        <v>122</v>
      </c>
      <c r="E9" s="5" t="s">
        <v>123</v>
      </c>
      <c r="F9" s="5" t="s">
        <v>124</v>
      </c>
      <c r="G9" s="5" t="s">
        <v>125</v>
      </c>
      <c r="H9" s="5" t="s">
        <v>100</v>
      </c>
      <c r="I9" s="5" t="s">
        <v>126</v>
      </c>
      <c r="J9" s="5" t="s">
        <v>127</v>
      </c>
      <c r="K9" s="7">
        <v>6.67</v>
      </c>
    </row>
    <row r="10" spans="1:11">
      <c r="A10" s="5" t="s">
        <v>35</v>
      </c>
      <c r="B10" s="5">
        <v>4.1</v>
      </c>
      <c r="C10" s="5" t="s">
        <v>56</v>
      </c>
      <c r="D10" s="5" t="s">
        <v>128</v>
      </c>
      <c r="E10" s="5" t="s">
        <v>129</v>
      </c>
      <c r="F10" s="5" t="s">
        <v>130</v>
      </c>
      <c r="G10" s="5" t="s">
        <v>131</v>
      </c>
      <c r="H10" s="5" t="s">
        <v>87</v>
      </c>
      <c r="I10" s="5" t="s">
        <v>132</v>
      </c>
      <c r="J10" s="5" t="s">
        <v>133</v>
      </c>
      <c r="K10" s="7">
        <v>6.67</v>
      </c>
    </row>
    <row r="11" spans="1:11">
      <c r="A11" s="5" t="s">
        <v>35</v>
      </c>
      <c r="B11" s="5">
        <v>4.2</v>
      </c>
      <c r="C11" s="5" t="s">
        <v>56</v>
      </c>
      <c r="D11" s="5" t="s">
        <v>134</v>
      </c>
      <c r="E11" s="5" t="s">
        <v>135</v>
      </c>
      <c r="F11" s="5" t="s">
        <v>118</v>
      </c>
      <c r="G11" s="5" t="s">
        <v>136</v>
      </c>
      <c r="H11" s="5" t="s">
        <v>87</v>
      </c>
      <c r="I11" s="5" t="s">
        <v>137</v>
      </c>
      <c r="J11" s="5" t="s">
        <v>138</v>
      </c>
      <c r="K11" s="7">
        <v>6.67</v>
      </c>
    </row>
    <row r="12" spans="1:11">
      <c r="A12" s="5" t="s">
        <v>35</v>
      </c>
      <c r="B12" s="5">
        <v>5.1</v>
      </c>
      <c r="C12" s="5" t="s">
        <v>63</v>
      </c>
      <c r="D12" s="5" t="s">
        <v>139</v>
      </c>
      <c r="E12" s="5" t="s">
        <v>140</v>
      </c>
      <c r="F12" s="5" t="s">
        <v>98</v>
      </c>
      <c r="G12" s="5" t="s">
        <v>141</v>
      </c>
      <c r="H12" s="5" t="s">
        <v>87</v>
      </c>
      <c r="I12" s="5" t="s">
        <v>142</v>
      </c>
      <c r="J12" s="5" t="s">
        <v>143</v>
      </c>
      <c r="K12" s="7">
        <v>6.67</v>
      </c>
    </row>
    <row r="13" spans="1:11">
      <c r="A13" s="5" t="s">
        <v>35</v>
      </c>
      <c r="B13" s="5">
        <v>5.2</v>
      </c>
      <c r="C13" s="5" t="s">
        <v>63</v>
      </c>
      <c r="D13" s="5" t="s">
        <v>144</v>
      </c>
      <c r="E13" s="5" t="s">
        <v>145</v>
      </c>
      <c r="F13" s="5" t="s">
        <v>146</v>
      </c>
      <c r="G13" s="5" t="s">
        <v>147</v>
      </c>
      <c r="H13" s="5" t="s">
        <v>87</v>
      </c>
      <c r="I13" s="5" t="s">
        <v>148</v>
      </c>
      <c r="J13" s="5" t="s">
        <v>149</v>
      </c>
      <c r="K13" s="7">
        <v>6.67</v>
      </c>
    </row>
    <row r="14" spans="1:11">
      <c r="A14" s="5" t="s">
        <v>35</v>
      </c>
      <c r="B14" s="5">
        <v>5.3</v>
      </c>
      <c r="C14" s="5" t="s">
        <v>63</v>
      </c>
      <c r="D14" s="5" t="s">
        <v>150</v>
      </c>
      <c r="E14" s="5" t="s">
        <v>151</v>
      </c>
      <c r="F14" s="5" t="s">
        <v>152</v>
      </c>
      <c r="G14" s="5" t="s">
        <v>153</v>
      </c>
      <c r="H14" s="5" t="s">
        <v>87</v>
      </c>
      <c r="I14" s="5" t="s">
        <v>154</v>
      </c>
      <c r="J14" s="5" t="s">
        <v>155</v>
      </c>
      <c r="K14" s="7">
        <v>6.67</v>
      </c>
    </row>
    <row r="15" spans="1:11">
      <c r="A15" s="5" t="s">
        <v>35</v>
      </c>
      <c r="B15" s="5">
        <v>6.1</v>
      </c>
      <c r="C15" s="5" t="s">
        <v>69</v>
      </c>
      <c r="D15" s="5" t="s">
        <v>156</v>
      </c>
      <c r="E15" s="5" t="s">
        <v>157</v>
      </c>
      <c r="F15" s="5" t="s">
        <v>158</v>
      </c>
      <c r="G15" s="5" t="s">
        <v>159</v>
      </c>
      <c r="H15" s="5" t="s">
        <v>87</v>
      </c>
      <c r="I15" s="5" t="s">
        <v>160</v>
      </c>
      <c r="J15" s="5" t="s">
        <v>161</v>
      </c>
      <c r="K15" s="7">
        <v>6.67</v>
      </c>
    </row>
    <row r="16" spans="1:11">
      <c r="A16" s="5" t="s">
        <v>35</v>
      </c>
      <c r="B16" s="5">
        <v>6.2</v>
      </c>
      <c r="C16" s="5" t="s">
        <v>69</v>
      </c>
      <c r="D16" s="5" t="s">
        <v>162</v>
      </c>
      <c r="E16" s="5"/>
      <c r="F16" s="5"/>
      <c r="G16" s="5"/>
      <c r="H16" s="5" t="s">
        <v>104</v>
      </c>
      <c r="I16" s="5"/>
      <c r="J16" s="5"/>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163</v>
      </c>
      <c r="C1" s="6" t="s">
        <v>164</v>
      </c>
      <c r="D1" s="6" t="s">
        <v>165</v>
      </c>
      <c r="E1" s="6" t="s">
        <v>30</v>
      </c>
      <c r="F1" s="6" t="s">
        <v>166</v>
      </c>
      <c r="G1" s="6" t="s">
        <v>167</v>
      </c>
      <c r="H1" s="6" t="s">
        <v>168</v>
      </c>
      <c r="I1" s="6" t="s">
        <v>169</v>
      </c>
    </row>
    <row r="2" spans="1:9">
      <c r="A2" s="5" t="s">
        <v>35</v>
      </c>
      <c r="B2" s="5" t="s">
        <v>170</v>
      </c>
      <c r="C2" s="5">
        <v>1</v>
      </c>
      <c r="D2" s="5" t="s">
        <v>171</v>
      </c>
      <c r="E2" s="5"/>
      <c r="F2" s="5"/>
      <c r="G2" s="5"/>
      <c r="H2" s="5"/>
      <c r="I2" s="5"/>
    </row>
    <row r="3" spans="1:9">
      <c r="A3" s="5" t="s">
        <v>35</v>
      </c>
      <c r="B3" s="5" t="s">
        <v>170</v>
      </c>
      <c r="C3" s="5">
        <v>2</v>
      </c>
      <c r="D3" s="5" t="s">
        <v>172</v>
      </c>
      <c r="E3" s="5"/>
      <c r="F3" s="5"/>
      <c r="G3" s="5"/>
      <c r="H3" s="5"/>
      <c r="I3" s="5"/>
    </row>
    <row r="4" spans="1:9">
      <c r="A4" s="5" t="s">
        <v>35</v>
      </c>
      <c r="B4" s="5" t="s">
        <v>170</v>
      </c>
      <c r="C4" s="5">
        <v>3</v>
      </c>
      <c r="D4" s="5" t="s">
        <v>173</v>
      </c>
      <c r="E4" s="5"/>
      <c r="F4" s="5"/>
      <c r="G4" s="5"/>
      <c r="H4" s="5"/>
      <c r="I4" s="5"/>
    </row>
    <row r="5" spans="1:9">
      <c r="A5" s="5" t="s">
        <v>35</v>
      </c>
      <c r="B5" s="5" t="s">
        <v>170</v>
      </c>
      <c r="C5" s="5">
        <v>4</v>
      </c>
      <c r="D5" s="5" t="s">
        <v>174</v>
      </c>
      <c r="E5" s="5"/>
      <c r="F5" s="5"/>
      <c r="G5" s="5"/>
      <c r="H5" s="5"/>
      <c r="I5" s="5"/>
    </row>
    <row r="6" spans="1:9">
      <c r="A6" s="5" t="s">
        <v>35</v>
      </c>
      <c r="B6" s="5" t="s">
        <v>170</v>
      </c>
      <c r="C6" s="5">
        <v>5</v>
      </c>
      <c r="D6" s="5" t="s">
        <v>175</v>
      </c>
      <c r="E6" s="5"/>
      <c r="F6" s="5"/>
      <c r="G6" s="5"/>
      <c r="H6" s="5"/>
      <c r="I6" s="5"/>
    </row>
    <row r="7" spans="1:9">
      <c r="A7" s="5" t="s">
        <v>35</v>
      </c>
      <c r="B7" s="5" t="s">
        <v>170</v>
      </c>
      <c r="C7" s="5">
        <v>1</v>
      </c>
      <c r="D7" s="5" t="s">
        <v>176</v>
      </c>
      <c r="E7" s="5"/>
      <c r="F7" s="5"/>
      <c r="G7" s="5"/>
      <c r="H7" s="5"/>
      <c r="I7" s="5"/>
    </row>
    <row r="8" spans="1:9">
      <c r="A8" s="5" t="s">
        <v>35</v>
      </c>
      <c r="B8" s="5" t="s">
        <v>170</v>
      </c>
      <c r="C8" s="5">
        <v>2</v>
      </c>
      <c r="D8" s="5" t="s">
        <v>177</v>
      </c>
      <c r="E8" s="5"/>
      <c r="F8" s="5"/>
      <c r="G8" s="5"/>
      <c r="H8" s="5"/>
      <c r="I8" s="5"/>
    </row>
    <row r="9" spans="1:9">
      <c r="A9" s="5" t="s">
        <v>35</v>
      </c>
      <c r="B9" s="5" t="s">
        <v>170</v>
      </c>
      <c r="C9" s="5">
        <v>3</v>
      </c>
      <c r="D9" s="5" t="s">
        <v>178</v>
      </c>
      <c r="E9" s="5"/>
      <c r="F9" s="5"/>
      <c r="G9" s="5"/>
      <c r="H9" s="5"/>
      <c r="I9" s="5"/>
    </row>
    <row r="10" spans="1:9">
      <c r="A10" s="5" t="s">
        <v>35</v>
      </c>
      <c r="B10" s="5" t="s">
        <v>170</v>
      </c>
      <c r="C10" s="5">
        <v>4</v>
      </c>
      <c r="D10" s="5" t="s">
        <v>179</v>
      </c>
      <c r="E10" s="5"/>
      <c r="F10" s="5"/>
      <c r="G10" s="5"/>
      <c r="H10" s="5"/>
      <c r="I10" s="5"/>
    </row>
    <row r="11" spans="1:9">
      <c r="A11" s="5" t="s">
        <v>35</v>
      </c>
      <c r="B11" s="5" t="s">
        <v>170</v>
      </c>
      <c r="C11" s="5">
        <v>5</v>
      </c>
      <c r="D11" s="5" t="s">
        <v>180</v>
      </c>
      <c r="E11" s="5"/>
      <c r="F11" s="5"/>
      <c r="G11" s="5"/>
      <c r="H11" s="5"/>
      <c r="I11" s="5"/>
    </row>
    <row r="12" spans="1:9">
      <c r="A12" s="5" t="s">
        <v>35</v>
      </c>
      <c r="B12" s="5" t="s">
        <v>170</v>
      </c>
      <c r="C12" s="5">
        <v>6</v>
      </c>
      <c r="D12" s="5" t="s">
        <v>181</v>
      </c>
      <c r="E12" s="5"/>
      <c r="F12" s="5"/>
      <c r="G12" s="5"/>
      <c r="H12" s="5"/>
      <c r="I12" s="5"/>
    </row>
    <row r="13" spans="1:9">
      <c r="A13" s="5" t="s">
        <v>35</v>
      </c>
      <c r="B13" s="5" t="s">
        <v>170</v>
      </c>
      <c r="C13" s="5">
        <v>1</v>
      </c>
      <c r="D13" s="5" t="s">
        <v>182</v>
      </c>
      <c r="E13" s="5"/>
      <c r="F13" s="5"/>
      <c r="G13" s="5"/>
      <c r="H13" s="5"/>
      <c r="I13" s="5"/>
    </row>
    <row r="14" spans="1:9">
      <c r="A14" s="5" t="s">
        <v>35</v>
      </c>
      <c r="B14" s="5" t="s">
        <v>170</v>
      </c>
      <c r="C14" s="5">
        <v>2</v>
      </c>
      <c r="D14" s="5" t="s">
        <v>183</v>
      </c>
      <c r="E14" s="5"/>
      <c r="F14" s="5"/>
      <c r="G14" s="5"/>
      <c r="H14" s="5"/>
      <c r="I14" s="5"/>
    </row>
    <row r="15" spans="1:9">
      <c r="A15" s="5" t="s">
        <v>35</v>
      </c>
      <c r="B15" s="5" t="s">
        <v>170</v>
      </c>
      <c r="C15" s="5">
        <v>3</v>
      </c>
      <c r="D15" s="5" t="s">
        <v>184</v>
      </c>
      <c r="E15" s="5"/>
      <c r="F15" s="5"/>
      <c r="G15" s="5"/>
      <c r="H15" s="5"/>
      <c r="I15" s="5"/>
    </row>
    <row r="16" spans="1:9">
      <c r="A16" s="5" t="s">
        <v>35</v>
      </c>
      <c r="B16" s="5" t="s">
        <v>170</v>
      </c>
      <c r="C16" s="5">
        <v>4</v>
      </c>
      <c r="D16" s="5" t="s">
        <v>185</v>
      </c>
      <c r="E16" s="5"/>
      <c r="F16" s="5"/>
      <c r="G16" s="5"/>
      <c r="H16" s="5"/>
      <c r="I16" s="5"/>
    </row>
    <row r="17" spans="1:9">
      <c r="A17" s="5" t="s">
        <v>35</v>
      </c>
      <c r="B17" s="5" t="s">
        <v>170</v>
      </c>
      <c r="C17" s="5">
        <v>5</v>
      </c>
      <c r="D17" s="5" t="s">
        <v>186</v>
      </c>
      <c r="E17" s="5"/>
      <c r="F17" s="5"/>
      <c r="G17" s="5"/>
      <c r="H17" s="5"/>
      <c r="I17" s="5"/>
    </row>
    <row r="18" spans="1:9">
      <c r="A18" s="5" t="s">
        <v>35</v>
      </c>
      <c r="B18" s="5" t="s">
        <v>170</v>
      </c>
      <c r="C18" s="5">
        <v>1</v>
      </c>
      <c r="D18" s="5" t="s">
        <v>187</v>
      </c>
      <c r="E18" s="5"/>
      <c r="F18" s="5"/>
      <c r="G18" s="5"/>
      <c r="H18" s="5"/>
      <c r="I18" s="5"/>
    </row>
    <row r="19" spans="1:9">
      <c r="A19" s="5" t="s">
        <v>35</v>
      </c>
      <c r="B19" s="5" t="s">
        <v>170</v>
      </c>
      <c r="C19" s="5">
        <v>2</v>
      </c>
      <c r="D19" s="5" t="s">
        <v>188</v>
      </c>
      <c r="E19" s="5"/>
      <c r="F19" s="5"/>
      <c r="G19" s="5"/>
      <c r="H19" s="5"/>
      <c r="I19" s="5"/>
    </row>
    <row r="20" spans="1:9">
      <c r="A20" s="5" t="s">
        <v>35</v>
      </c>
      <c r="B20" s="5" t="s">
        <v>170</v>
      </c>
      <c r="C20" s="5">
        <v>3</v>
      </c>
      <c r="D20" s="5" t="s">
        <v>189</v>
      </c>
      <c r="E20" s="5"/>
      <c r="F20" s="5"/>
      <c r="G20" s="5"/>
      <c r="H20" s="5"/>
      <c r="I20" s="5"/>
    </row>
    <row r="21" spans="1:9">
      <c r="A21" s="5" t="s">
        <v>35</v>
      </c>
      <c r="B21" s="5" t="s">
        <v>170</v>
      </c>
      <c r="C21" s="5">
        <v>4</v>
      </c>
      <c r="D21" s="5" t="s">
        <v>190</v>
      </c>
      <c r="E21" s="5"/>
      <c r="F21" s="5"/>
      <c r="G21" s="5"/>
      <c r="H21" s="5"/>
      <c r="I2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191</v>
      </c>
      <c r="B1" s="3"/>
      <c r="C1" s="3"/>
      <c r="D1" s="3"/>
      <c r="E1" s="3"/>
      <c r="F1" s="3"/>
      <c r="G1" s="3"/>
    </row>
    <row r="2" spans="1:7">
      <c r="A2" s="6" t="s">
        <v>192</v>
      </c>
      <c r="B2" s="6" t="s">
        <v>193</v>
      </c>
      <c r="C2" s="6" t="s">
        <v>194</v>
      </c>
      <c r="D2" s="6" t="s">
        <v>195</v>
      </c>
      <c r="E2" s="6" t="s">
        <v>196</v>
      </c>
      <c r="F2" s="6" t="s">
        <v>197</v>
      </c>
      <c r="G2" s="6" t="s">
        <v>198</v>
      </c>
    </row>
    <row r="3" spans="1:7">
      <c r="A3" s="5" t="s">
        <v>36</v>
      </c>
      <c r="B3" s="5">
        <v>25</v>
      </c>
      <c r="C3" s="5" t="s">
        <v>199</v>
      </c>
      <c r="D3" s="5">
        <v>1</v>
      </c>
      <c r="E3" s="5" t="s">
        <v>200</v>
      </c>
      <c r="F3" s="5" t="s">
        <v>201</v>
      </c>
      <c r="G3" s="5" t="s">
        <v>202</v>
      </c>
    </row>
    <row r="4" spans="1:7">
      <c r="A4" s="5"/>
      <c r="B4" s="5"/>
      <c r="C4" s="5"/>
      <c r="D4" s="5">
        <v>2</v>
      </c>
      <c r="E4" s="5" t="s">
        <v>203</v>
      </c>
      <c r="F4" s="5" t="s">
        <v>204</v>
      </c>
      <c r="G4" s="5" t="s">
        <v>205</v>
      </c>
    </row>
    <row r="5" spans="1:7">
      <c r="A5" s="5"/>
      <c r="B5" s="5"/>
      <c r="C5" s="5"/>
      <c r="D5" s="5">
        <v>3</v>
      </c>
      <c r="E5" s="5" t="s">
        <v>206</v>
      </c>
      <c r="F5" s="5" t="s">
        <v>207</v>
      </c>
      <c r="G5" s="5" t="s">
        <v>208</v>
      </c>
    </row>
    <row r="6" spans="1:7">
      <c r="A6" s="5"/>
      <c r="B6" s="5"/>
      <c r="C6" s="5"/>
      <c r="D6" s="5">
        <v>4</v>
      </c>
      <c r="E6" s="5" t="s">
        <v>209</v>
      </c>
      <c r="F6" s="5" t="s">
        <v>210</v>
      </c>
      <c r="G6" s="5" t="s">
        <v>211</v>
      </c>
    </row>
    <row r="7" spans="1:7">
      <c r="A7" s="5" t="s">
        <v>49</v>
      </c>
      <c r="B7" s="5">
        <v>20</v>
      </c>
      <c r="C7" s="5" t="s">
        <v>100</v>
      </c>
      <c r="D7" s="5">
        <v>1</v>
      </c>
      <c r="E7" s="5" t="s">
        <v>200</v>
      </c>
      <c r="F7" s="5" t="s">
        <v>201</v>
      </c>
      <c r="G7" s="5" t="s">
        <v>212</v>
      </c>
    </row>
    <row r="8" spans="1:7">
      <c r="A8" s="5"/>
      <c r="B8" s="5"/>
      <c r="C8" s="5"/>
      <c r="D8" s="5">
        <v>2</v>
      </c>
      <c r="E8" s="5" t="s">
        <v>203</v>
      </c>
      <c r="F8" s="5" t="s">
        <v>204</v>
      </c>
      <c r="G8" s="5" t="s">
        <v>213</v>
      </c>
    </row>
    <row r="9" spans="1:7">
      <c r="A9" s="5"/>
      <c r="B9" s="5"/>
      <c r="C9" s="5"/>
      <c r="D9" s="5">
        <v>3</v>
      </c>
      <c r="E9" s="5" t="s">
        <v>206</v>
      </c>
      <c r="F9" s="5" t="s">
        <v>207</v>
      </c>
      <c r="G9" s="5" t="s">
        <v>214</v>
      </c>
    </row>
    <row r="10" spans="1:7">
      <c r="A10" s="5"/>
      <c r="B10" s="5"/>
      <c r="C10" s="5"/>
      <c r="D10" s="5">
        <v>4</v>
      </c>
      <c r="E10" s="5" t="s">
        <v>209</v>
      </c>
      <c r="F10" s="5" t="s">
        <v>210</v>
      </c>
      <c r="G10" s="5" t="s">
        <v>215</v>
      </c>
    </row>
    <row r="11" spans="1:7">
      <c r="A11" s="5" t="s">
        <v>56</v>
      </c>
      <c r="B11" s="5">
        <v>15</v>
      </c>
      <c r="C11" s="5" t="s">
        <v>216</v>
      </c>
      <c r="D11" s="5">
        <v>1</v>
      </c>
      <c r="E11" s="5" t="s">
        <v>200</v>
      </c>
      <c r="F11" s="5" t="s">
        <v>201</v>
      </c>
      <c r="G11" s="5" t="s">
        <v>217</v>
      </c>
    </row>
    <row r="12" spans="1:7">
      <c r="A12" s="5"/>
      <c r="B12" s="5"/>
      <c r="C12" s="5"/>
      <c r="D12" s="5">
        <v>2</v>
      </c>
      <c r="E12" s="5" t="s">
        <v>203</v>
      </c>
      <c r="F12" s="5" t="s">
        <v>204</v>
      </c>
      <c r="G12" s="5" t="s">
        <v>218</v>
      </c>
    </row>
    <row r="13" spans="1:7">
      <c r="A13" s="5"/>
      <c r="B13" s="5"/>
      <c r="C13" s="5"/>
      <c r="D13" s="5">
        <v>3</v>
      </c>
      <c r="E13" s="5" t="s">
        <v>206</v>
      </c>
      <c r="F13" s="5" t="s">
        <v>207</v>
      </c>
      <c r="G13" s="5" t="s">
        <v>219</v>
      </c>
    </row>
    <row r="14" spans="1:7">
      <c r="A14" s="5"/>
      <c r="B14" s="5"/>
      <c r="C14" s="5"/>
      <c r="D14" s="5">
        <v>4</v>
      </c>
      <c r="E14" s="5" t="s">
        <v>209</v>
      </c>
      <c r="F14" s="5" t="s">
        <v>210</v>
      </c>
      <c r="G14" s="5" t="s">
        <v>220</v>
      </c>
    </row>
    <row r="15" spans="1:7">
      <c r="A15" s="5" t="s">
        <v>69</v>
      </c>
      <c r="B15" s="5">
        <v>15</v>
      </c>
      <c r="C15" s="5" t="s">
        <v>221</v>
      </c>
      <c r="D15" s="5">
        <v>1</v>
      </c>
      <c r="E15" s="5" t="s">
        <v>200</v>
      </c>
      <c r="F15" s="5" t="s">
        <v>201</v>
      </c>
      <c r="G15" s="5" t="s">
        <v>222</v>
      </c>
    </row>
    <row r="16" spans="1:7">
      <c r="A16" s="5"/>
      <c r="B16" s="5"/>
      <c r="C16" s="5"/>
      <c r="D16" s="5">
        <v>2</v>
      </c>
      <c r="E16" s="5" t="s">
        <v>203</v>
      </c>
      <c r="F16" s="5" t="s">
        <v>204</v>
      </c>
      <c r="G16" s="5" t="s">
        <v>223</v>
      </c>
    </row>
    <row r="17" spans="1:7">
      <c r="A17" s="5"/>
      <c r="B17" s="5"/>
      <c r="C17" s="5"/>
      <c r="D17" s="5">
        <v>3</v>
      </c>
      <c r="E17" s="5" t="s">
        <v>206</v>
      </c>
      <c r="F17" s="5" t="s">
        <v>207</v>
      </c>
      <c r="G17" s="5" t="s">
        <v>224</v>
      </c>
    </row>
    <row r="18" spans="1:7">
      <c r="A18" s="5"/>
      <c r="B18" s="5"/>
      <c r="C18" s="5"/>
      <c r="D18" s="5">
        <v>4</v>
      </c>
      <c r="E18" s="5" t="s">
        <v>209</v>
      </c>
      <c r="F18" s="5" t="s">
        <v>210</v>
      </c>
      <c r="G18" s="5" t="s">
        <v>225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226</v>
      </c>
    </row>
    <row r="2" spans="1:1">
      <c r="A2" t="s">
        <v>227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228</v>
      </c>
    </row>
    <row r="2" spans="1:1">
      <c r="A2" t="s">
        <v>229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230</v>
      </c>
      <c r="B1" s="3"/>
      <c r="C1" s="3"/>
      <c r="D1" s="3"/>
    </row>
    <row r="2" spans="1:4">
      <c r="A2" s="6" t="s">
        <v>192</v>
      </c>
      <c r="B2" s="6" t="s">
        <v>231</v>
      </c>
      <c r="C2" s="6" t="s">
        <v>232</v>
      </c>
      <c r="D2" s="6" t="s">
        <v>233</v>
      </c>
    </row>
    <row r="3" spans="1:4">
      <c r="A3" s="5" t="s">
        <v>36</v>
      </c>
      <c r="B3" s="5" t="s">
        <v>234</v>
      </c>
      <c r="C3" s="5" t="s">
        <v>235</v>
      </c>
      <c r="D3" s="5" t="s">
        <v>236</v>
      </c>
    </row>
    <row r="4" spans="1:4">
      <c r="A4" s="5" t="s">
        <v>36</v>
      </c>
      <c r="B4" s="5" t="s">
        <v>237</v>
      </c>
      <c r="C4" s="5" t="s">
        <v>238</v>
      </c>
      <c r="D4" s="5" t="s">
        <v>239</v>
      </c>
    </row>
    <row r="5" spans="1:4">
      <c r="A5" s="5" t="s">
        <v>36</v>
      </c>
      <c r="B5" s="5" t="s">
        <v>240</v>
      </c>
      <c r="C5" s="5" t="s">
        <v>241</v>
      </c>
      <c r="D5" s="5" t="s">
        <v>242</v>
      </c>
    </row>
    <row r="6" spans="1:4">
      <c r="A6" s="5" t="s">
        <v>43</v>
      </c>
      <c r="B6" s="5" t="s">
        <v>234</v>
      </c>
      <c r="C6" s="5" t="s">
        <v>235</v>
      </c>
      <c r="D6" s="5" t="s">
        <v>243</v>
      </c>
    </row>
    <row r="7" spans="1:4">
      <c r="A7" s="5" t="s">
        <v>43</v>
      </c>
      <c r="B7" s="5" t="s">
        <v>237</v>
      </c>
      <c r="C7" s="5" t="s">
        <v>238</v>
      </c>
      <c r="D7" s="5" t="s">
        <v>244</v>
      </c>
    </row>
    <row r="8" spans="1:4">
      <c r="A8" s="5" t="s">
        <v>43</v>
      </c>
      <c r="B8" s="5" t="s">
        <v>240</v>
      </c>
      <c r="C8" s="5" t="s">
        <v>241</v>
      </c>
      <c r="D8" s="5" t="s">
        <v>245</v>
      </c>
    </row>
    <row r="9" spans="1:4">
      <c r="A9" s="5" t="s">
        <v>49</v>
      </c>
      <c r="B9" s="5" t="s">
        <v>234</v>
      </c>
      <c r="C9" s="5" t="s">
        <v>246</v>
      </c>
      <c r="D9" s="5" t="s">
        <v>247</v>
      </c>
    </row>
    <row r="10" spans="1:4">
      <c r="A10" s="5" t="s">
        <v>49</v>
      </c>
      <c r="B10" s="5" t="s">
        <v>237</v>
      </c>
      <c r="C10" s="5" t="s">
        <v>248</v>
      </c>
      <c r="D10" s="5" t="s">
        <v>249</v>
      </c>
    </row>
    <row r="11" spans="1:4">
      <c r="A11" s="5" t="s">
        <v>49</v>
      </c>
      <c r="B11" s="5" t="s">
        <v>240</v>
      </c>
      <c r="C11" s="5" t="s">
        <v>250</v>
      </c>
      <c r="D11" s="5" t="s">
        <v>251</v>
      </c>
    </row>
    <row r="12" spans="1:4">
      <c r="A12" s="5" t="s">
        <v>56</v>
      </c>
      <c r="B12" s="5" t="s">
        <v>234</v>
      </c>
      <c r="C12" s="5" t="s">
        <v>252</v>
      </c>
      <c r="D12" s="5" t="s">
        <v>253</v>
      </c>
    </row>
    <row r="13" spans="1:4">
      <c r="A13" s="5" t="s">
        <v>56</v>
      </c>
      <c r="B13" s="5" t="s">
        <v>237</v>
      </c>
      <c r="C13" s="5" t="s">
        <v>254</v>
      </c>
      <c r="D13" s="5" t="s">
        <v>255</v>
      </c>
    </row>
    <row r="14" spans="1:4">
      <c r="A14" s="5" t="s">
        <v>56</v>
      </c>
      <c r="B14" s="5" t="s">
        <v>240</v>
      </c>
      <c r="C14" s="5" t="s">
        <v>256</v>
      </c>
      <c r="D14" s="5" t="s">
        <v>257</v>
      </c>
    </row>
    <row r="15" spans="1:4">
      <c r="A15" s="5" t="s">
        <v>63</v>
      </c>
      <c r="B15" s="5" t="s">
        <v>234</v>
      </c>
      <c r="C15" s="5" t="s">
        <v>258</v>
      </c>
      <c r="D15" s="5" t="s">
        <v>259</v>
      </c>
    </row>
    <row r="16" spans="1:4">
      <c r="A16" s="5" t="s">
        <v>63</v>
      </c>
      <c r="B16" s="5" t="s">
        <v>237</v>
      </c>
      <c r="C16" s="5" t="s">
        <v>260</v>
      </c>
      <c r="D16" s="5" t="s">
        <v>261</v>
      </c>
    </row>
    <row r="17" spans="1:4">
      <c r="A17" s="5" t="s">
        <v>63</v>
      </c>
      <c r="B17" s="5" t="s">
        <v>240</v>
      </c>
      <c r="C17" s="5" t="s">
        <v>262</v>
      </c>
      <c r="D17" s="5" t="s">
        <v>263</v>
      </c>
    </row>
    <row r="18" spans="1:4">
      <c r="A18" s="5" t="s">
        <v>69</v>
      </c>
      <c r="B18" s="5" t="s">
        <v>234</v>
      </c>
      <c r="C18" s="5" t="s">
        <v>235</v>
      </c>
      <c r="D18" s="5" t="s">
        <v>264</v>
      </c>
    </row>
    <row r="19" spans="1:4">
      <c r="A19" s="5" t="s">
        <v>69</v>
      </c>
      <c r="B19" s="5" t="s">
        <v>237</v>
      </c>
      <c r="C19" s="5" t="s">
        <v>238</v>
      </c>
      <c r="D19" s="5" t="s">
        <v>265</v>
      </c>
    </row>
    <row r="20" spans="1:4">
      <c r="A20" s="5" t="s">
        <v>69</v>
      </c>
      <c r="B20" s="5" t="s">
        <v>240</v>
      </c>
      <c r="C20" s="5" t="s">
        <v>241</v>
      </c>
      <c r="D20" s="5" t="s">
        <v>266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2026-05-21T09:35:07+02:00</dcterms:created>
  <dcterms:modified xsi:type="dcterms:W3CDTF">2026-05-21T09:35:07+02:00</dcterms:modified>
  <dc:title>Currículo LOMLOE Fisica 2.º Bachillerato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