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<sst xmlns="http://schemas.openxmlformats.org/spreadsheetml/2006/main" uniqueCount="389">
  <si>
    <t>Corrigiendo.es</t>
  </si>
  <si>
    <t>Materia</t>
  </si>
  <si>
    <t>Fisica</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</si>
  <si>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</si>
  <si>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</si>
  <si>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</si>
  <si>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</si>
  <si>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</si>
  <si>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</si>
  <si>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</si>
  <si>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</si>
  <si>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</si>
  <si>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</si>
  <si>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</si>
  <si>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</si>
  <si>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</si>
  <si>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</si>
  <si>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</si>
  <si>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</si>
  <si>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</si>
  <si>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</si>
  <si>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</si>
  <si>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</si>
  <si>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</si>
  <si>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</si>
  <si>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</si>
  <si>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</si>
  <si>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</si>
  <si>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</si>
  <si>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</si>
  <si>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</si>
  <si>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</si>
  <si>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</si>
  <si>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</si>
  <si>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</si>
  <si>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</si>
  <si>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</si>
  <si>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la economía, la sociedad y la sostenibilidad ambiental. Utilizar los principios, leyes y teorías de la física requiere de un amplio conocimiento de sus fundamentos teóricos. Comprender y describir, a través de la experimentación o la utilización de desarrollos matemáticos, las interacciones que se producen entre cuerpos y sistemas en la naturaleza permite, a su vez, desarrollar el pensamiento científico para construir nuevo conocimiento aplicado a la resolución de problemas en distintos contextos en los que interviene la física. Esto implica apreciar la física como un campo del saber con importantes implicaciones en la tecnología, la economía, la sociedad y la sostenibilidad ambiental. De esta forma, a partir de la comprensión de las implicaciones de la física en otros campos de la vida cotidiana, consigue formarse una opinión fundamentada sobre las situaciones que afectan a cada contexto, lo que es necesario para desarrollar un pensamiento crítico y una actitud adecuada para contribuir al progreso a través del conocimiento científico adquirido, aportando soluciones sostenibles</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</si>
  <si>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</si>
  <si>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</si>
  <si>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</si>
  <si>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</si>
  <si>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</si>
  <si>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</si>
  <si>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aceptados de la física como base de estudio de los sistemas naturales y predecir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</si>
  <si>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</si>
  <si>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</si>
  <si>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</si>
  <si>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</si>
  <si>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</si>
  <si>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Utilizar el lenguaje de la física con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</si>
  <si>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</si>
  <si>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</si>
  <si>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</si>
  <si>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</si>
  <si>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</si>
  <si>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</si>
  <si>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Utilizar de forma autónoma, eficiente, crítica y responsable recursos en distintos formatos, plataformas digitales de información y de comunicación en el trabajo individual y colectivo para el fomento de la creatividad mediante la producción y el intercambio de materiales científicos y divulgativos que faciliten acercar la física a la sociedad como un campo de conocimientos accesible. Entre las destrezas que deben adquirirse en los nuevos contextos de enseñanza y aprendizaje actuales se encuentra la de utilizar plataformas y entornos virtuales de aprendizaje.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</si>
  <si>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</si>
  <si>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</si>
  <si>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</si>
  <si>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</si>
  <si>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</si>
  <si>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</si>
  <si>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así como la experimentación, el razonamiento lógico-matemático y la cooperación, en la resolución de Número 296 problemas y la interpretación de situaciones relacionadas, para poner en valor el papel de la física en una sociedad basada en valores éticos y sostenibles.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</si>
  <si>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</si>
  <si>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</si>
  <si>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</si>
  <si>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</si>
  <si>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</si>
  <si>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</si>
  <si>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</si>
  <si>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</si>
  <si>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</si>
  <si>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</si>
  <si>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</si>
  <si>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Competencia</t>
  </si>
  <si>
    <t>Verbo de desempeño</t>
  </si>
  <si>
    <t>Evidencia observable</t>
  </si>
  <si>
    <t>Instrumento sugerido</t>
  </si>
  <si>
    <t>Contexto en el aula</t>
  </si>
  <si>
    <t>Errata típica a evitar</t>
  </si>
  <si>
    <t>Peso sugerido %</t>
  </si>
  <si>
    <t>Reconocer la relevancia de la física en el desarrollo de la ciencia, la tecnología, la economía, la sociedad y la sostenibilidad ambiental, empleando adecuadamente los fundamentos científicos relativos a esos ámbitos.</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</si>
  <si>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</si>
  <si>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</si>
  <si>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</si>
  <si>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</si>
  <si>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</si>
  <si>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</si>
  <si>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de manera experimental y analítica, utilizando principios, leyes y teorías de la física.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</si>
  <si>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</si>
  <si>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</si>
  <si>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</si>
  <si>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</si>
  <si>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</si>
  <si>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Analizar y comprender la evolución de los sistemas naturales, utilizando modelos, leyes y teorías de la física.</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</si>
  <si>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</si>
  <si>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</si>
  <si>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</si>
  <si>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</si>
  <si>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</si>
  <si>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</si>
  <si>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a problemas generales a partir del análisis de situaciones particulares y las variables de que dependen.</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</si>
  <si>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</si>
  <si>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</si>
  <si>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</si>
  <si>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</si>
  <si>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Conocer aplicaciones prácticas y productos útiles para la sociedad en el campo tecnológico, industrial y biosanitario, analizándolos en base a los modelos, las leyes y las teorías de la física.</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</si>
  <si>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</si>
  <si>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</si>
  <si>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</si>
  <si>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</si>
  <si>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observados y los publicados en distintos medios de comunicación, analizando, comprendiendo y explicando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</si>
  <si>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</si>
  <si>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</si>
  <si>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</si>
  <si>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</si>
  <si>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</si>
  <si>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correctamente su notación y sus equivalencias, así como la elaboración e interpretación adecuada de gráficas que relacionan variables físicas, posibilitando una comunicación efectiva con toda la comunidad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</si>
  <si>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</si>
  <si>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</si>
  <si>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</si>
  <si>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</si>
  <si>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</si>
  <si>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los resultados, argumentando las soluciones obtenidas, en la resolución de los ejercicios y problemas que se plantean, bien sea a través de situaciones reales o ideales.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</si>
  <si>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</si>
  <si>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</si>
  <si>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</si>
  <si>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</si>
  <si>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</si>
  <si>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con otros miembros del entorno de aprendizaje, utilizando de forma autónoma y eficiente plataformas digitales.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</si>
  <si>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</si>
  <si>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</si>
  <si>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</si>
  <si>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</si>
  <si>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</si>
  <si>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y responsable medios de comunicación digitales y tradicionales como modo de enriquecer el aprendizaje y el trabajo individual y colectivo.</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</si>
  <si>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</si>
  <si>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</si>
  <si>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</si>
  <si>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</si>
  <si>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errores y utilizando sistemas de representación gráfica.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</si>
  <si>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</si>
  <si>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</si>
  <si>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</si>
  <si>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</si>
  <si>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 Número 296</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</si>
  <si>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</si>
  <si>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</si>
  <si>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</si>
  <si>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</si>
  <si>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</si>
  <si>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</si>
  <si>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</si>
  <si>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</si>
  <si>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</si>
  <si>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</si>
  <si>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</si>
  <si>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que han contribuido a la formulación de las leyes y teorías aceptadas actualmente en el conjunto de las disciplinas científicas, como las fases para el entendimiento de las metodologías de la ciencia, su evolución constante y su universalidad.</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</si>
  <si>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</si>
  <si>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</si>
  <si>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</si>
  <si>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</si>
  <si>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</si>
  <si>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Reconocer el carácter multidisciplinar de la ciencia y las contribuciones de unas disciplinas en otras, estableciendo relaciones entre la física y la química, la biología, la geología o las matemáticas.</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</si>
  <si>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</si>
  <si>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</si>
  <si>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</si>
  <si>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</si>
  <si>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</si>
  <si>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Bloque</t>
  </si>
  <si>
    <t>#</t>
  </si>
  <si>
    <t>Saber oficial</t>
  </si>
  <si>
    <t>Dimensión</t>
  </si>
  <si>
    <t>Saber previo necesario</t>
  </si>
  <si>
    <t>Conexión competencial</t>
  </si>
  <si>
    <t>Ejemplo actividad de aula</t>
  </si>
  <si>
    <t>Saberes básicos del decreto</t>
  </si>
  <si>
    <t>Determinación, a través del cálculo vectorial, del campo gravitatorio producido por un sistema de masas. Efectos sobre las variables cinemáticas y dinámicas de objetos inmersos en el campo.</t>
  </si>
  <si>
    <t>Líneas de campo gravitatorio producido por distribuciones de masa sencillas.</t>
  </si>
  <si>
    <t>Momento angular de un objeto en un campo gravitatorio: cálculo, relación con las fuerzas centrales y aplicación de su conservación en el estudio de su movimiento.</t>
  </si>
  <si>
    <t>Energía potencial y potencial gravitatorio de una distribución de masas estáticas.</t>
  </si>
  <si>
    <t>Energía mecánica de un objeto sometido a un campo gravitatorio: deducción del tipo de movimiento que posee, cálculo del trabajo o los balances energéticos existentes en desplazamientos entre distintas posiciones, velocidades y tipos de trayectorias.</t>
  </si>
  <si>
    <t>Leyes que se verifican en el movimiento planetario y extrapolación al movimiento de satélites y cuerpos celestes.</t>
  </si>
  <si>
    <t>Introducción a la cosmología y la astrofísica como aplicación del campo gravitatorio: implicación de la física en la evolución de objetos astronómicos, del conocimiento del universo y repercusión de la investigación en estos ámbitos en la industria, la tecnología, la economía y en la sociedad.</t>
  </si>
  <si>
    <t>Campos eléctrico y magnético: tratamiento vectorial, determinación de las variables cinemáticas y dinámicas de cargas eléctricas libres en presencia de estos campos. Fenómenos naturales y aplicaciones tecnológicas en los que se aprecian estos efectos.</t>
  </si>
  <si>
    <t>Intensidad del campo eléctrico en distribuciones de cargas discretas y continuas: cálculo e interpretación del flujo de campo eléctrico.</t>
  </si>
  <si>
    <t>Energía y potencial eléctrico de una distribución de cargas estáticas: magnitudes que se modifican y que permanecen constantes con el desplazamiento de cargas libres entre puntos de distinto potencial eléctrico.</t>
  </si>
  <si>
    <t>Campos magnéticos generados por hilos con corriente eléctrica en distintas configuraciones geométricas: rectilíneos, espiras, solenoides o toros. Interacción con cargas eléctricas libres presentes en su entorno.</t>
  </si>
  <si>
    <t>Líneas de campo eléctrico y magnético producido por distribuciones de carga sencillas, imanes e hilos con corriente eléctrica en distintas configuraciones geométricas.</t>
  </si>
  <si>
    <t>Generación de la fuerza electromotriz: funcionamiento de motores, generadores y transformadores a partir de sistemas donde se produce una variación del flujo magnético.</t>
  </si>
  <si>
    <t>Movimiento oscilatorio: variables cinemáticas y dinámicas de un cuerpo oscilante y conservación de energía en estos sistemas.</t>
  </si>
  <si>
    <t>Movimiento ondulatorio: gráficas de oscilación en función de la posición y del tiempo, ecuación de onda que lo describe y relación con el movimiento armónico simple. Distintos tipos de movimientos ondulatorios en la naturaleza.</t>
  </si>
  <si>
    <t>Fenómenos ondulatorios: situaciones y contextos naturales en los que se ponen de manifiesto distintos fenómenos ondulatorios y aplicaciones. Ondas estacionarias, ondas sonoras y sus cualidades. Cambios en las propiedades de las ondas en función del desplazamiento del emisor y receptor.</t>
  </si>
  <si>
    <t>Naturaleza de la luz: controversias y debates históricos. La luz como onda electromagnética. Espectro electromagnético.</t>
  </si>
  <si>
    <t>Formación de imágenes en medios y objetos con distinto índice de refracción.</t>
  </si>
  <si>
    <t>Sistemas ópticos: lentes delgadas, espejos planos y curvos y sus aplicaciones.</t>
  </si>
  <si>
    <t>Principios fundamentales de la Relatividad especial y sus consecuencias: contracción de la longitud, dilatación del tiempo, energía y masa relativistas.</t>
  </si>
  <si>
    <t>Dualidad onda-corpúsculo y cuantización: hipótesis de De Broglie y efecto fotoeléctrico. Principio de incertidumbre formulado en base al tiempo y la energía.</t>
  </si>
  <si>
    <t>Modelo estándar en la física de partículas. Clasificaciones de las partículas fundamentales. Las interacciones fundamentales como procesos de intercambio de partículas (bosones). Aceleradores de partículas.</t>
  </si>
  <si>
    <t>Núcleos atómicos y estabilidad de isótopos (defecto de masa y energía de enlace). Radiactividad natural y otros procesos nucleares. Cálculo de la actividad de muestras radiactivas. Aplicaciones en los campos de la ingeniería, la tecnología y la salud.</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</si>
  <si>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</si>
  <si>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</si>
  <si>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</si>
  <si>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</si>
  <si>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</si>
  <si>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</si>
  <si>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</si>
  <si>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</si>
  <si>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</si>
  <si>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</si>
  <si>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</si>
  <si>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</si>
  <si>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</si>
  <si>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</si>
  <si>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</si>
  <si>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</si>
  <si>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</si>
  <si>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</si>
  <si>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</si>
  <si>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</si>
  <si>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</si>
  <si>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</si>
  <si>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</si>
  <si>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</si>
  <si>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</si>
  <si>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</si>
  <si>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</si>
  <si>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</si>
  <si>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</si>
  <si>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</si>
  <si>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</si>
  <si>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</si>
  <si>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</si>
  <si>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</si>
  <si>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</si>
  <si>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</si>
  <si>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</si>
  <si>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</si>
  <si>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</si>
  <si>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</si>
  <si>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</si>
  <si>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</si>
  <si>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</si>
  <si>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</si>
  <si>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</si>
  <si>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</si>
  <si>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</si>
  <si>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</si>
  <si>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</si>
  <si>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</si>
  <si>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</si>
  <si>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</si>
  <si>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</si>
  <si>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</si>
  <si>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</si>
  <si>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</si>
  <si>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</si>
  <si>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</si>
  <si>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</si>
  <si>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</si>
  <si>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</si>
  <si>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</si>
  <si>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</si>
  <si>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</si>
  <si>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</si>
  <si>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</si>
  <si>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</si>
  <si>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</si>
  <si>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</si>
  <si>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</si>
  <si>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</si>
  <si>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</si>
  <si>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</si>
  <si>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</si>
  <si>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</si>
  <si>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</si>
  <si>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</si>
  <si>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</si>
  <si>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</si>
  <si>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</si>
  <si>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</si>
  <si>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</si>
  <si>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</si>
  <si>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</si>
  <si>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</si>
  <si>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</si>
  <si>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</si>
  <si>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</si>
  <si>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</si>
  <si>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</si>
  <si>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</si>
  <si>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</si>
  <si>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</si>
  <si>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</si>
  <si>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</si>
  <si>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</si>
  <si>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</si>
  <si>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</si>
  <si>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</si>
  <si>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</si>
  <si>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</si>
  <si>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</si>
  <si>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</si>
  <si>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</si>
  <si>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</si>
  <si>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</si>
  <si>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</si>
  <si>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</si>
  <si>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</si>
  <si>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</si>
  <si>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</si>
  <si>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</si>
  <si>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</si>
  <si>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</si>
  <si>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</si>
  <si>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</si>
  <si>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</si>
  <si>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</si>
  <si>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</si>
  <si>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</si>
  <si>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</si>
  <si>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</si>
  <si>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</si>
  <si>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</si>
  <si>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</si>
  <si>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</si>
  <si>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</si>
  <si>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</si>
  <si>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</si>
  <si>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</si>
  <si>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</si>
  <si>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</si>
  <si>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</si>
  <si>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</si>
  <si>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</si>
  <si>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</si>
  <si>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</si>
  <si>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</si>
  <si>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</si>
  <si>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</si>
  <si>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</si>
  <si>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</si>
  <si>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</si>
  <si>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 xml:space="preserve">Reconocer la relevancia de la física en el desarrollo de la ciencia, la tecnología, la economía, la sociedad y la sostenibilidad ambiental, empleando adecuadamente los fundamentos </t>
  </si>
  <si>
    <t xml:space="preserve">Conocer aplicaciones prácticas y productos útiles para la sociedad en el campo tecnológico, industrial y biosanitario, analizándolos en base a los modelos, las leyes y las teorías </t>
  </si>
  <si>
    <t>Aplicar los principios, leyes y teorías científicas en el análisis crítico de procesos físicos del entorno, como los observados y los publicados en distintos medios de comunicación</t>
  </si>
  <si>
    <t>Utilizar de manera rigurosa las unidades de las variables físicas en diferentes sistemas de unidades, empleando correctamente su notación y sus equivalencias, así como la elaboraci</t>
  </si>
  <si>
    <t>Expresar de forma adecuada los resultados, argumentando las soluciones obtenidas, en la resolución de los ejercicios y problemas que se plantean, bien sea a través de situaciones r</t>
  </si>
  <si>
    <t>Consultar, elaborar e intercambiar materiales científicos y divulgativos en distintos formatos con otros miembros del entorno de aprendizaje, utilizando de forma autónoma y eficien</t>
  </si>
  <si>
    <t>Reproducir en laboratorios, reales o virtuales, determinados procesos físicos modificando las variables que los condicionan, considerando los principios, leyes o teorías implicados</t>
  </si>
  <si>
    <t>Identificar los principales avances científicos relacionados con la física que han contribuido a la formulación de las leyes y teorías aceptadas actualmente en el conjunto de las d</t>
  </si>
  <si>
    <t>Reconocer el carácter multidisciplinar de la ciencia y las contribuciones de unas disciplinas en otras, estableciendo relaciones entre la física y la química, la biología, la geolo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</si>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</sst>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286</v>
      </c>
      <c r="B1" s="3"/>
      <c r="C1" s="3"/>
      <c r="D1" s="3"/>
    </row>
    <row r="2" spans="1:4">
      <c r="A2" s="6" t="s">
        <v>203</v>
      </c>
      <c r="B2" s="6" t="s">
        <v>287</v>
      </c>
      <c r="C2" s="6" t="s">
        <v>288</v>
      </c>
      <c r="D2" s="6" t="s">
        <v>289</v>
      </c>
    </row>
    <row r="3" spans="1:4">
      <c r="A3" s="5" t="s">
        <v>36</v>
      </c>
      <c r="B3" s="5" t="s">
        <v>290</v>
      </c>
      <c r="C3" s="5" t="s">
        <v>291</v>
      </c>
      <c r="D3" s="5" t="s">
        <v>292</v>
      </c>
    </row>
    <row r="4" spans="1:4">
      <c r="A4" s="5" t="s">
        <v>43</v>
      </c>
      <c r="B4" s="5" t="s">
        <v>293</v>
      </c>
      <c r="C4" s="5" t="s">
        <v>294</v>
      </c>
      <c r="D4" s="5" t="s">
        <v>295</v>
      </c>
    </row>
    <row r="5" spans="1:4">
      <c r="A5" s="5" t="s">
        <v>49</v>
      </c>
      <c r="B5" s="5" t="s">
        <v>296</v>
      </c>
      <c r="C5" s="5" t="s">
        <v>297</v>
      </c>
      <c r="D5" s="5" t="s">
        <v>298</v>
      </c>
    </row>
    <row r="6" spans="1:4">
      <c r="A6" s="5" t="s">
        <v>56</v>
      </c>
      <c r="B6" s="5" t="s">
        <v>299</v>
      </c>
      <c r="C6" s="5" t="s">
        <v>300</v>
      </c>
      <c r="D6" s="5" t="s">
        <v>301</v>
      </c>
    </row>
    <row r="7" spans="1:4">
      <c r="A7" s="5" t="s">
        <v>63</v>
      </c>
      <c r="B7" s="5" t="s">
        <v>302</v>
      </c>
      <c r="C7" s="5" t="s">
        <v>303</v>
      </c>
      <c r="D7" s="5" t="s">
        <v>304</v>
      </c>
    </row>
    <row r="8" spans="1:4">
      <c r="A8" s="5" t="s">
        <v>69</v>
      </c>
      <c r="B8" s="5" t="s">
        <v>305</v>
      </c>
      <c r="C8" s="5" t="s">
        <v>306</v>
      </c>
      <c r="D8" s="5" t="s">
        <v>307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308</v>
      </c>
    </row>
    <row r="2" spans="1:1">
      <c r="A2" t="s">
        <v>309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310</v>
      </c>
      <c r="B1" s="3"/>
      <c r="C1" s="3"/>
      <c r="D1" s="3"/>
      <c r="E1" s="3"/>
    </row>
    <row r="2" spans="1:5">
      <c r="A2" s="6" t="s">
        <v>172</v>
      </c>
      <c r="B2" s="6" t="s">
        <v>311</v>
      </c>
      <c r="C2" s="6" t="s">
        <v>312</v>
      </c>
      <c r="D2" s="6" t="s">
        <v>313</v>
      </c>
      <c r="E2" s="6" t="s">
        <v>314</v>
      </c>
    </row>
    <row r="3" spans="1:5">
      <c r="A3" s="5">
        <v>1</v>
      </c>
      <c r="B3" s="5" t="s">
        <v>315</v>
      </c>
      <c r="C3" s="5" t="s">
        <v>316</v>
      </c>
      <c r="D3" s="5" t="s">
        <v>317</v>
      </c>
      <c r="E3" s="5" t="s">
        <v>318</v>
      </c>
    </row>
    <row r="4" spans="1:5">
      <c r="A4" s="5">
        <v>2</v>
      </c>
      <c r="B4" s="5" t="s">
        <v>319</v>
      </c>
      <c r="C4" s="5" t="s">
        <v>320</v>
      </c>
      <c r="D4" s="5" t="s">
        <v>321</v>
      </c>
      <c r="E4" s="5" t="s">
        <v>322</v>
      </c>
    </row>
    <row r="5" spans="1:5">
      <c r="A5" s="5">
        <v>3</v>
      </c>
      <c r="B5" s="5" t="s">
        <v>323</v>
      </c>
      <c r="C5" s="5" t="s">
        <v>324</v>
      </c>
      <c r="D5" s="5" t="s">
        <v>325</v>
      </c>
      <c r="E5" s="5" t="s">
        <v>326</v>
      </c>
    </row>
    <row r="6" spans="1:5">
      <c r="A6" s="5">
        <v>4</v>
      </c>
      <c r="B6" s="5" t="s">
        <v>327</v>
      </c>
      <c r="C6" s="5" t="s">
        <v>316</v>
      </c>
      <c r="D6" s="5" t="s">
        <v>328</v>
      </c>
      <c r="E6" s="5" t="s">
        <v>329</v>
      </c>
    </row>
    <row r="7" spans="1:5">
      <c r="A7" s="5">
        <v>5</v>
      </c>
      <c r="B7" s="5" t="s">
        <v>330</v>
      </c>
      <c r="C7" s="5" t="s">
        <v>331</v>
      </c>
      <c r="D7" s="5" t="s">
        <v>332</v>
      </c>
      <c r="E7" s="5" t="s">
        <v>333</v>
      </c>
    </row>
    <row r="8" spans="1:5">
      <c r="A8" s="5">
        <v>6</v>
      </c>
      <c r="B8" s="5" t="s">
        <v>334</v>
      </c>
      <c r="C8" s="5" t="s">
        <v>320</v>
      </c>
      <c r="D8" s="5" t="s">
        <v>335</v>
      </c>
      <c r="E8" s="5" t="s">
        <v>336</v>
      </c>
    </row>
    <row r="9" spans="1:5">
      <c r="A9" s="5">
        <v>7</v>
      </c>
      <c r="B9" s="5" t="s">
        <v>337</v>
      </c>
      <c r="C9" s="5" t="s">
        <v>324</v>
      </c>
      <c r="D9" s="5" t="s">
        <v>338</v>
      </c>
      <c r="E9" s="5" t="s">
        <v>339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340</v>
      </c>
      <c r="B1" s="3"/>
      <c r="C1" s="3"/>
      <c r="D1" s="3"/>
      <c r="E1" s="3"/>
      <c r="F1" s="3"/>
    </row>
    <row r="2" spans="1:6">
      <c r="A2" s="6" t="s">
        <v>28</v>
      </c>
      <c r="B2" s="6" t="s">
        <v>76</v>
      </c>
      <c r="C2" s="6" t="s">
        <v>341</v>
      </c>
      <c r="D2" s="6" t="s">
        <v>342</v>
      </c>
      <c r="E2" s="6" t="s">
        <v>343</v>
      </c>
      <c r="F2" s="6" t="s">
        <v>344</v>
      </c>
    </row>
    <row r="3" spans="1:6">
      <c r="A3" s="5">
        <v>1.1</v>
      </c>
      <c r="B3" s="5" t="s">
        <v>36</v>
      </c>
      <c r="C3" s="5" t="s">
        <v>345</v>
      </c>
      <c r="D3" s="7">
        <v>12.5</v>
      </c>
      <c r="E3" s="7">
        <v>12.5</v>
      </c>
      <c r="F3" s="5"/>
    </row>
    <row r="4" spans="1:6">
      <c r="A4" s="5">
        <v>1.2</v>
      </c>
      <c r="B4" s="5" t="s">
        <v>36</v>
      </c>
      <c r="C4" s="5" t="s">
        <v>90</v>
      </c>
      <c r="D4" s="7">
        <v>12.5</v>
      </c>
      <c r="E4" s="7">
        <v>12.5</v>
      </c>
      <c r="F4" s="5"/>
    </row>
    <row r="5" spans="1:6">
      <c r="A5" s="5">
        <v>2.1</v>
      </c>
      <c r="B5" s="5" t="s">
        <v>43</v>
      </c>
      <c r="C5" s="5" t="s">
        <v>96</v>
      </c>
      <c r="D5" s="7">
        <v>8.33</v>
      </c>
      <c r="E5" s="7">
        <v>8.33</v>
      </c>
      <c r="F5" s="5"/>
    </row>
    <row r="6" spans="1:6">
      <c r="A6" s="5">
        <v>2.2</v>
      </c>
      <c r="B6" s="5" t="s">
        <v>43</v>
      </c>
      <c r="C6" s="5" t="s">
        <v>103</v>
      </c>
      <c r="D6" s="7">
        <v>8.33</v>
      </c>
      <c r="E6" s="7">
        <v>8.33</v>
      </c>
      <c r="F6" s="5"/>
    </row>
    <row r="7" spans="1:6">
      <c r="A7" s="5">
        <v>2.3</v>
      </c>
      <c r="B7" s="5" t="s">
        <v>43</v>
      </c>
      <c r="C7" s="5" t="s">
        <v>346</v>
      </c>
      <c r="D7" s="7">
        <v>8.33</v>
      </c>
      <c r="E7" s="7">
        <v>8.33</v>
      </c>
      <c r="F7" s="5"/>
    </row>
    <row r="8" spans="1:6">
      <c r="A8" s="5">
        <v>3.1</v>
      </c>
      <c r="B8" s="5" t="s">
        <v>49</v>
      </c>
      <c r="C8" s="5" t="s">
        <v>347</v>
      </c>
      <c r="D8" s="7">
        <v>6.67</v>
      </c>
      <c r="E8" s="7">
        <v>6.67</v>
      </c>
      <c r="F8" s="5"/>
    </row>
    <row r="9" spans="1:6">
      <c r="A9" s="5">
        <v>3.2</v>
      </c>
      <c r="B9" s="5" t="s">
        <v>49</v>
      </c>
      <c r="C9" s="5" t="s">
        <v>348</v>
      </c>
      <c r="D9" s="7">
        <v>6.67</v>
      </c>
      <c r="E9" s="7">
        <v>6.67</v>
      </c>
      <c r="F9" s="5"/>
    </row>
    <row r="10" spans="1:6">
      <c r="A10" s="5">
        <v>3.3</v>
      </c>
      <c r="B10" s="5" t="s">
        <v>49</v>
      </c>
      <c r="C10" s="5" t="s">
        <v>349</v>
      </c>
      <c r="D10" s="7">
        <v>6.67</v>
      </c>
      <c r="E10" s="7">
        <v>6.67</v>
      </c>
      <c r="F10" s="5"/>
    </row>
    <row r="11" spans="1:6">
      <c r="A11" s="5">
        <v>4.1</v>
      </c>
      <c r="B11" s="5" t="s">
        <v>56</v>
      </c>
      <c r="C11" s="5" t="s">
        <v>350</v>
      </c>
      <c r="D11" s="7">
        <v>7.5</v>
      </c>
      <c r="E11" s="7">
        <v>7.5</v>
      </c>
      <c r="F11" s="5"/>
    </row>
    <row r="12" spans="1:6">
      <c r="A12" s="5">
        <v>4.2</v>
      </c>
      <c r="B12" s="5" t="s">
        <v>56</v>
      </c>
      <c r="C12" s="5" t="s">
        <v>137</v>
      </c>
      <c r="D12" s="7">
        <v>7.5</v>
      </c>
      <c r="E12" s="7">
        <v>7.5</v>
      </c>
      <c r="F12" s="5"/>
    </row>
    <row r="13" spans="1:6">
      <c r="A13" s="5">
        <v>5.1</v>
      </c>
      <c r="B13" s="5" t="s">
        <v>63</v>
      </c>
      <c r="C13" s="5" t="s">
        <v>142</v>
      </c>
      <c r="D13" s="7">
        <v>6.67</v>
      </c>
      <c r="E13" s="7">
        <v>6.67</v>
      </c>
      <c r="F13" s="5"/>
    </row>
    <row r="14" spans="1:6">
      <c r="A14" s="5">
        <v>5.2</v>
      </c>
      <c r="B14" s="5" t="s">
        <v>63</v>
      </c>
      <c r="C14" s="5" t="s">
        <v>351</v>
      </c>
      <c r="D14" s="7">
        <v>6.67</v>
      </c>
      <c r="E14" s="7">
        <v>6.67</v>
      </c>
      <c r="F14" s="5"/>
    </row>
    <row r="15" spans="1:6">
      <c r="A15" s="5">
        <v>5.3</v>
      </c>
      <c r="B15" s="5" t="s">
        <v>63</v>
      </c>
      <c r="C15" s="5" t="s">
        <v>153</v>
      </c>
      <c r="D15" s="7">
        <v>6.67</v>
      </c>
      <c r="E15" s="7">
        <v>6.67</v>
      </c>
      <c r="F15" s="5"/>
    </row>
    <row r="16" spans="1:6">
      <c r="A16" s="5">
        <v>6.1</v>
      </c>
      <c r="B16" s="5" t="s">
        <v>69</v>
      </c>
      <c r="C16" s="5" t="s">
        <v>352</v>
      </c>
      <c r="D16" s="7">
        <v>7.5</v>
      </c>
      <c r="E16" s="7">
        <v>7.5</v>
      </c>
      <c r="F16" s="5"/>
    </row>
    <row r="17" spans="1:6">
      <c r="A17" s="5">
        <v>6.2</v>
      </c>
      <c r="B17" s="5" t="s">
        <v>69</v>
      </c>
      <c r="C17" s="5" t="s">
        <v>353</v>
      </c>
      <c r="D17" s="7">
        <v>7.5</v>
      </c>
      <c r="E17" s="7">
        <v>7.5</v>
      </c>
      <c r="F17" s="5"/>
    </row>
    <row r="18" spans="1:6">
      <c r="A18" s="5" t="s">
        <v>354</v>
      </c>
      <c r="B18" s="5"/>
      <c r="C18" s="5"/>
      <c r="D18" s="7"/>
      <c r="E18" s="7">
        <f>SUM(E3:E17)</f>
        <v>120.010000000000005</v>
      </c>
      <c r="F18" s="5" t="s">
        <v>355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356</v>
      </c>
      <c r="B1" s="6" t="s">
        <v>357</v>
      </c>
      <c r="C1" s="6">
        <v>1.1</v>
      </c>
      <c r="D1" s="6">
        <v>1.2</v>
      </c>
      <c r="E1" s="6">
        <v>2.1</v>
      </c>
      <c r="F1" s="6">
        <v>2.2</v>
      </c>
      <c r="G1" s="6">
        <v>2.3</v>
      </c>
      <c r="H1" s="6">
        <v>3.1</v>
      </c>
      <c r="I1" s="6">
        <v>3.2</v>
      </c>
      <c r="J1" s="6">
        <v>3.3</v>
      </c>
      <c r="K1" s="6">
        <v>4.1</v>
      </c>
      <c r="L1" s="6">
        <v>4.2</v>
      </c>
      <c r="M1" s="6">
        <v>5.1</v>
      </c>
      <c r="N1" s="6">
        <v>5.2</v>
      </c>
      <c r="O1" s="6">
        <v>5.3</v>
      </c>
      <c r="P1" s="6">
        <v>6.1</v>
      </c>
      <c r="Q1" s="6">
        <v>6.2</v>
      </c>
      <c r="R1" s="6" t="s">
        <v>358</v>
      </c>
      <c r="S1" s="6" t="s">
        <v>344</v>
      </c>
    </row>
    <row r="2" spans="1:19">
      <c r="A2" s="5" t="s">
        <v>359</v>
      </c>
      <c r="B2" s="5"/>
      <c r="C2" s="5"/>
      <c r="D2" s="5"/>
      <c r="E2" s="5"/>
      <c r="F2" s="5"/>
      <c r="G2" s="5"/>
      <c r="H2" s="5"/>
      <c r="I2" s="5"/>
      <c r="J2" s="5"/>
      <c r="K2" s="5"/>
      <c r="L2" s="5"/>
      <c r="M2" s="5"/>
      <c r="N2" s="5"/>
      <c r="O2" s="5"/>
      <c r="P2" s="5"/>
      <c r="Q2" s="5"/>
      <c r="R2" s="5" t="str">
        <f>IFERROR(AVERAGE(C2:Q2),"")</f>
        <v/>
      </c>
      <c r="S2" s="5"/>
    </row>
    <row r="3" spans="1:19">
      <c r="A3" s="5" t="s">
        <v>360</v>
      </c>
      <c r="B3" s="5"/>
      <c r="C3" s="5"/>
      <c r="D3" s="5"/>
      <c r="E3" s="5"/>
      <c r="F3" s="5"/>
      <c r="G3" s="5"/>
      <c r="H3" s="5"/>
      <c r="I3" s="5"/>
      <c r="J3" s="5"/>
      <c r="K3" s="5"/>
      <c r="L3" s="5"/>
      <c r="M3" s="5"/>
      <c r="N3" s="5"/>
      <c r="O3" s="5"/>
      <c r="P3" s="5"/>
      <c r="Q3" s="5"/>
      <c r="R3" s="5" t="str">
        <f>IFERROR(AVERAGE(C3:Q3),"")</f>
        <v/>
      </c>
      <c r="S3" s="5"/>
    </row>
    <row r="4" spans="1:19">
      <c r="A4" s="5" t="s">
        <v>361</v>
      </c>
      <c r="B4" s="5"/>
      <c r="C4" s="5"/>
      <c r="D4" s="5"/>
      <c r="E4" s="5"/>
      <c r="F4" s="5"/>
      <c r="G4" s="5"/>
      <c r="H4" s="5"/>
      <c r="I4" s="5"/>
      <c r="J4" s="5"/>
      <c r="K4" s="5"/>
      <c r="L4" s="5"/>
      <c r="M4" s="5"/>
      <c r="N4" s="5"/>
      <c r="O4" s="5"/>
      <c r="P4" s="5"/>
      <c r="Q4" s="5"/>
      <c r="R4" s="5" t="str">
        <f>IFERROR(AVERAGE(C4:Q4),"")</f>
        <v/>
      </c>
      <c r="S4" s="5"/>
    </row>
    <row r="5" spans="1:19">
      <c r="A5" s="5" t="s">
        <v>362</v>
      </c>
      <c r="B5" s="5"/>
      <c r="C5" s="5"/>
      <c r="D5" s="5"/>
      <c r="E5" s="5"/>
      <c r="F5" s="5"/>
      <c r="G5" s="5"/>
      <c r="H5" s="5"/>
      <c r="I5" s="5"/>
      <c r="J5" s="5"/>
      <c r="K5" s="5"/>
      <c r="L5" s="5"/>
      <c r="M5" s="5"/>
      <c r="N5" s="5"/>
      <c r="O5" s="5"/>
      <c r="P5" s="5"/>
      <c r="Q5" s="5"/>
      <c r="R5" s="5" t="str">
        <f>IFERROR(AVERAGE(C5:Q5),"")</f>
        <v/>
      </c>
      <c r="S5" s="5"/>
    </row>
    <row r="6" spans="1:19">
      <c r="A6" s="5" t="s">
        <v>363</v>
      </c>
      <c r="B6" s="5"/>
      <c r="C6" s="5"/>
      <c r="D6" s="5"/>
      <c r="E6" s="5"/>
      <c r="F6" s="5"/>
      <c r="G6" s="5"/>
      <c r="H6" s="5"/>
      <c r="I6" s="5"/>
      <c r="J6" s="5"/>
      <c r="K6" s="5"/>
      <c r="L6" s="5"/>
      <c r="M6" s="5"/>
      <c r="N6" s="5"/>
      <c r="O6" s="5"/>
      <c r="P6" s="5"/>
      <c r="Q6" s="5"/>
      <c r="R6" s="5" t="str">
        <f>IFERROR(AVERAGE(C6:Q6),"")</f>
        <v/>
      </c>
      <c r="S6" s="5"/>
    </row>
    <row r="7" spans="1:19">
      <c r="A7" s="5" t="s">
        <v>364</v>
      </c>
      <c r="B7" s="5"/>
      <c r="C7" s="5"/>
      <c r="D7" s="5"/>
      <c r="E7" s="5"/>
      <c r="F7" s="5"/>
      <c r="G7" s="5"/>
      <c r="H7" s="5"/>
      <c r="I7" s="5"/>
      <c r="J7" s="5"/>
      <c r="K7" s="5"/>
      <c r="L7" s="5"/>
      <c r="M7" s="5"/>
      <c r="N7" s="5"/>
      <c r="O7" s="5"/>
      <c r="P7" s="5"/>
      <c r="Q7" s="5"/>
      <c r="R7" s="5" t="str">
        <f>IFERROR(AVERAGE(C7:Q7),"")</f>
        <v/>
      </c>
      <c r="S7" s="5"/>
    </row>
    <row r="8" spans="1:19">
      <c r="A8" s="5" t="s">
        <v>365</v>
      </c>
      <c r="B8" s="5"/>
      <c r="C8" s="5"/>
      <c r="D8" s="5"/>
      <c r="E8" s="5"/>
      <c r="F8" s="5"/>
      <c r="G8" s="5"/>
      <c r="H8" s="5"/>
      <c r="I8" s="5"/>
      <c r="J8" s="5"/>
      <c r="K8" s="5"/>
      <c r="L8" s="5"/>
      <c r="M8" s="5"/>
      <c r="N8" s="5"/>
      <c r="O8" s="5"/>
      <c r="P8" s="5"/>
      <c r="Q8" s="5"/>
      <c r="R8" s="5" t="str">
        <f>IFERROR(AVERAGE(C8:Q8),"")</f>
        <v/>
      </c>
      <c r="S8" s="5"/>
    </row>
    <row r="9" spans="1:19">
      <c r="A9" s="5" t="s">
        <v>366</v>
      </c>
      <c r="B9" s="5"/>
      <c r="C9" s="5"/>
      <c r="D9" s="5"/>
      <c r="E9" s="5"/>
      <c r="F9" s="5"/>
      <c r="G9" s="5"/>
      <c r="H9" s="5"/>
      <c r="I9" s="5"/>
      <c r="J9" s="5"/>
      <c r="K9" s="5"/>
      <c r="L9" s="5"/>
      <c r="M9" s="5"/>
      <c r="N9" s="5"/>
      <c r="O9" s="5"/>
      <c r="P9" s="5"/>
      <c r="Q9" s="5"/>
      <c r="R9" s="5" t="str">
        <f>IFERROR(AVERAGE(C9:Q9),"")</f>
        <v/>
      </c>
      <c r="S9" s="5"/>
    </row>
    <row r="10" spans="1:19">
      <c r="A10" s="5" t="s">
        <v>367</v>
      </c>
      <c r="B10" s="5"/>
      <c r="C10" s="5"/>
      <c r="D10" s="5"/>
      <c r="E10" s="5"/>
      <c r="F10" s="5"/>
      <c r="G10" s="5"/>
      <c r="H10" s="5"/>
      <c r="I10" s="5"/>
      <c r="J10" s="5"/>
      <c r="K10" s="5"/>
      <c r="L10" s="5"/>
      <c r="M10" s="5"/>
      <c r="N10" s="5"/>
      <c r="O10" s="5"/>
      <c r="P10" s="5"/>
      <c r="Q10" s="5"/>
      <c r="R10" s="5" t="str">
        <f>IFERROR(AVERAGE(C10:Q10),"")</f>
        <v/>
      </c>
      <c r="S10" s="5"/>
    </row>
    <row r="11" spans="1:19">
      <c r="A11" s="5" t="s">
        <v>368</v>
      </c>
      <c r="B11" s="5"/>
      <c r="C11" s="5"/>
      <c r="D11" s="5"/>
      <c r="E11" s="5"/>
      <c r="F11" s="5"/>
      <c r="G11" s="5"/>
      <c r="H11" s="5"/>
      <c r="I11" s="5"/>
      <c r="J11" s="5"/>
      <c r="K11" s="5"/>
      <c r="L11" s="5"/>
      <c r="M11" s="5"/>
      <c r="N11" s="5"/>
      <c r="O11" s="5"/>
      <c r="P11" s="5"/>
      <c r="Q11" s="5"/>
      <c r="R11" s="5" t="str">
        <f>IFERROR(AVERAGE(C11:Q11),"")</f>
        <v/>
      </c>
      <c r="S11" s="5"/>
    </row>
    <row r="12" spans="1:19">
      <c r="A12" s="5" t="s">
        <v>369</v>
      </c>
      <c r="B12" s="5"/>
      <c r="C12" s="5"/>
      <c r="D12" s="5"/>
      <c r="E12" s="5"/>
      <c r="F12" s="5"/>
      <c r="G12" s="5"/>
      <c r="H12" s="5"/>
      <c r="I12" s="5"/>
      <c r="J12" s="5"/>
      <c r="K12" s="5"/>
      <c r="L12" s="5"/>
      <c r="M12" s="5"/>
      <c r="N12" s="5"/>
      <c r="O12" s="5"/>
      <c r="P12" s="5"/>
      <c r="Q12" s="5"/>
      <c r="R12" s="5" t="str">
        <f>IFERROR(AVERAGE(C12:Q12),"")</f>
        <v/>
      </c>
      <c r="S12" s="5"/>
    </row>
    <row r="13" spans="1:19">
      <c r="A13" s="5" t="s">
        <v>370</v>
      </c>
      <c r="B13" s="5"/>
      <c r="C13" s="5"/>
      <c r="D13" s="5"/>
      <c r="E13" s="5"/>
      <c r="F13" s="5"/>
      <c r="G13" s="5"/>
      <c r="H13" s="5"/>
      <c r="I13" s="5"/>
      <c r="J13" s="5"/>
      <c r="K13" s="5"/>
      <c r="L13" s="5"/>
      <c r="M13" s="5"/>
      <c r="N13" s="5"/>
      <c r="O13" s="5"/>
      <c r="P13" s="5"/>
      <c r="Q13" s="5"/>
      <c r="R13" s="5" t="str">
        <f>IFERROR(AVERAGE(C13:Q13),"")</f>
        <v/>
      </c>
      <c r="S13" s="5"/>
    </row>
    <row r="14" spans="1:19">
      <c r="A14" s="5" t="s">
        <v>371</v>
      </c>
      <c r="B14" s="5"/>
      <c r="C14" s="5"/>
      <c r="D14" s="5"/>
      <c r="E14" s="5"/>
      <c r="F14" s="5"/>
      <c r="G14" s="5"/>
      <c r="H14" s="5"/>
      <c r="I14" s="5"/>
      <c r="J14" s="5"/>
      <c r="K14" s="5"/>
      <c r="L14" s="5"/>
      <c r="M14" s="5"/>
      <c r="N14" s="5"/>
      <c r="O14" s="5"/>
      <c r="P14" s="5"/>
      <c r="Q14" s="5"/>
      <c r="R14" s="5" t="str">
        <f>IFERROR(AVERAGE(C14:Q14),"")</f>
        <v/>
      </c>
      <c r="S14" s="5"/>
    </row>
    <row r="15" spans="1:19">
      <c r="A15" s="5" t="s">
        <v>372</v>
      </c>
      <c r="B15" s="5"/>
      <c r="C15" s="5"/>
      <c r="D15" s="5"/>
      <c r="E15" s="5"/>
      <c r="F15" s="5"/>
      <c r="G15" s="5"/>
      <c r="H15" s="5"/>
      <c r="I15" s="5"/>
      <c r="J15" s="5"/>
      <c r="K15" s="5"/>
      <c r="L15" s="5"/>
      <c r="M15" s="5"/>
      <c r="N15" s="5"/>
      <c r="O15" s="5"/>
      <c r="P15" s="5"/>
      <c r="Q15" s="5"/>
      <c r="R15" s="5" t="str">
        <f>IFERROR(AVERAGE(C15:Q15),"")</f>
        <v/>
      </c>
      <c r="S15" s="5"/>
    </row>
    <row r="16" spans="1:19">
      <c r="A16" s="5" t="s">
        <v>373</v>
      </c>
      <c r="B16" s="5"/>
      <c r="C16" s="5"/>
      <c r="D16" s="5"/>
      <c r="E16" s="5"/>
      <c r="F16" s="5"/>
      <c r="G16" s="5"/>
      <c r="H16" s="5"/>
      <c r="I16" s="5"/>
      <c r="J16" s="5"/>
      <c r="K16" s="5"/>
      <c r="L16" s="5"/>
      <c r="M16" s="5"/>
      <c r="N16" s="5"/>
      <c r="O16" s="5"/>
      <c r="P16" s="5"/>
      <c r="Q16" s="5"/>
      <c r="R16" s="5" t="str">
        <f>IFERROR(AVERAGE(C16:Q16),"")</f>
        <v/>
      </c>
      <c r="S16" s="5"/>
    </row>
    <row r="17" spans="1:19">
      <c r="A17" s="5" t="s">
        <v>374</v>
      </c>
      <c r="B17" s="5"/>
      <c r="C17" s="5"/>
      <c r="D17" s="5"/>
      <c r="E17" s="5"/>
      <c r="F17" s="5"/>
      <c r="G17" s="5"/>
      <c r="H17" s="5"/>
      <c r="I17" s="5"/>
      <c r="J17" s="5"/>
      <c r="K17" s="5"/>
      <c r="L17" s="5"/>
      <c r="M17" s="5"/>
      <c r="N17" s="5"/>
      <c r="O17" s="5"/>
      <c r="P17" s="5"/>
      <c r="Q17" s="5"/>
      <c r="R17" s="5" t="str">
        <f>IFERROR(AVERAGE(C17:Q17),"")</f>
        <v/>
      </c>
      <c r="S17" s="5"/>
    </row>
    <row r="18" spans="1:19">
      <c r="A18" s="5" t="s">
        <v>375</v>
      </c>
      <c r="B18" s="5"/>
      <c r="C18" s="5"/>
      <c r="D18" s="5"/>
      <c r="E18" s="5"/>
      <c r="F18" s="5"/>
      <c r="G18" s="5"/>
      <c r="H18" s="5"/>
      <c r="I18" s="5"/>
      <c r="J18" s="5"/>
      <c r="K18" s="5"/>
      <c r="L18" s="5"/>
      <c r="M18" s="5"/>
      <c r="N18" s="5"/>
      <c r="O18" s="5"/>
      <c r="P18" s="5"/>
      <c r="Q18" s="5"/>
      <c r="R18" s="5" t="str">
        <f>IFERROR(AVERAGE(C18:Q18),"")</f>
        <v/>
      </c>
      <c r="S18" s="5"/>
    </row>
    <row r="19" spans="1:19">
      <c r="A19" s="5" t="s">
        <v>376</v>
      </c>
      <c r="B19" s="5"/>
      <c r="C19" s="5"/>
      <c r="D19" s="5"/>
      <c r="E19" s="5"/>
      <c r="F19" s="5"/>
      <c r="G19" s="5"/>
      <c r="H19" s="5"/>
      <c r="I19" s="5"/>
      <c r="J19" s="5"/>
      <c r="K19" s="5"/>
      <c r="L19" s="5"/>
      <c r="M19" s="5"/>
      <c r="N19" s="5"/>
      <c r="O19" s="5"/>
      <c r="P19" s="5"/>
      <c r="Q19" s="5"/>
      <c r="R19" s="5" t="str">
        <f>IFERROR(AVERAGE(C19:Q19),"")</f>
        <v/>
      </c>
      <c r="S19" s="5"/>
    </row>
    <row r="20" spans="1:19">
      <c r="A20" s="5" t="s">
        <v>377</v>
      </c>
      <c r="B20" s="5"/>
      <c r="C20" s="5"/>
      <c r="D20" s="5"/>
      <c r="E20" s="5"/>
      <c r="F20" s="5"/>
      <c r="G20" s="5"/>
      <c r="H20" s="5"/>
      <c r="I20" s="5"/>
      <c r="J20" s="5"/>
      <c r="K20" s="5"/>
      <c r="L20" s="5"/>
      <c r="M20" s="5"/>
      <c r="N20" s="5"/>
      <c r="O20" s="5"/>
      <c r="P20" s="5"/>
      <c r="Q20" s="5"/>
      <c r="R20" s="5" t="str">
        <f>IFERROR(AVERAGE(C20:Q20),"")</f>
        <v/>
      </c>
      <c r="S20" s="5"/>
    </row>
    <row r="21" spans="1:19">
      <c r="A21" s="5" t="s">
        <v>378</v>
      </c>
      <c r="B21" s="5"/>
      <c r="C21" s="5"/>
      <c r="D21" s="5"/>
      <c r="E21" s="5"/>
      <c r="F21" s="5"/>
      <c r="G21" s="5"/>
      <c r="H21" s="5"/>
      <c r="I21" s="5"/>
      <c r="J21" s="5"/>
      <c r="K21" s="5"/>
      <c r="L21" s="5"/>
      <c r="M21" s="5"/>
      <c r="N21" s="5"/>
      <c r="O21" s="5"/>
      <c r="P21" s="5"/>
      <c r="Q21" s="5"/>
      <c r="R21" s="5" t="str">
        <f>IFERROR(AVERAGE(C21:Q21),"")</f>
        <v/>
      </c>
      <c r="S21" s="5"/>
    </row>
    <row r="22" spans="1:19">
      <c r="A22" s="5" t="s">
        <v>379</v>
      </c>
      <c r="B22" s="5"/>
      <c r="C22" s="5"/>
      <c r="D22" s="5"/>
      <c r="E22" s="5"/>
      <c r="F22" s="5"/>
      <c r="G22" s="5"/>
      <c r="H22" s="5"/>
      <c r="I22" s="5"/>
      <c r="J22" s="5"/>
      <c r="K22" s="5"/>
      <c r="L22" s="5"/>
      <c r="M22" s="5"/>
      <c r="N22" s="5"/>
      <c r="O22" s="5"/>
      <c r="P22" s="5"/>
      <c r="Q22" s="5"/>
      <c r="R22" s="5" t="str">
        <f>IFERROR(AVERAGE(C22:Q22),"")</f>
        <v/>
      </c>
      <c r="S22" s="5"/>
    </row>
    <row r="23" spans="1:19">
      <c r="A23" s="5" t="s">
        <v>380</v>
      </c>
      <c r="B23" s="5"/>
      <c r="C23" s="5"/>
      <c r="D23" s="5"/>
      <c r="E23" s="5"/>
      <c r="F23" s="5"/>
      <c r="G23" s="5"/>
      <c r="H23" s="5"/>
      <c r="I23" s="5"/>
      <c r="J23" s="5"/>
      <c r="K23" s="5"/>
      <c r="L23" s="5"/>
      <c r="M23" s="5"/>
      <c r="N23" s="5"/>
      <c r="O23" s="5"/>
      <c r="P23" s="5"/>
      <c r="Q23" s="5"/>
      <c r="R23" s="5" t="str">
        <f>IFERROR(AVERAGE(C23:Q23),"")</f>
        <v/>
      </c>
      <c r="S23" s="5"/>
    </row>
    <row r="24" spans="1:19">
      <c r="A24" s="5" t="s">
        <v>381</v>
      </c>
      <c r="B24" s="5"/>
      <c r="C24" s="5"/>
      <c r="D24" s="5"/>
      <c r="E24" s="5"/>
      <c r="F24" s="5"/>
      <c r="G24" s="5"/>
      <c r="H24" s="5"/>
      <c r="I24" s="5"/>
      <c r="J24" s="5"/>
      <c r="K24" s="5"/>
      <c r="L24" s="5"/>
      <c r="M24" s="5"/>
      <c r="N24" s="5"/>
      <c r="O24" s="5"/>
      <c r="P24" s="5"/>
      <c r="Q24" s="5"/>
      <c r="R24" s="5" t="str">
        <f>IFERROR(AVERAGE(C24:Q24),"")</f>
        <v/>
      </c>
      <c r="S24" s="5"/>
    </row>
    <row r="25" spans="1:19">
      <c r="A25" s="5" t="s">
        <v>382</v>
      </c>
      <c r="B25" s="5"/>
      <c r="C25" s="5"/>
      <c r="D25" s="5"/>
      <c r="E25" s="5"/>
      <c r="F25" s="5"/>
      <c r="G25" s="5"/>
      <c r="H25" s="5"/>
      <c r="I25" s="5"/>
      <c r="J25" s="5"/>
      <c r="K25" s="5"/>
      <c r="L25" s="5"/>
      <c r="M25" s="5"/>
      <c r="N25" s="5"/>
      <c r="O25" s="5"/>
      <c r="P25" s="5"/>
      <c r="Q25" s="5"/>
      <c r="R25" s="5" t="str">
        <f>IFERROR(AVERAGE(C25:Q25),"")</f>
        <v/>
      </c>
      <c r="S25" s="5"/>
    </row>
    <row r="26" spans="1:19">
      <c r="A26" s="5" t="s">
        <v>383</v>
      </c>
      <c r="B26" s="5"/>
      <c r="C26" s="5"/>
      <c r="D26" s="5"/>
      <c r="E26" s="5"/>
      <c r="F26" s="5"/>
      <c r="G26" s="5"/>
      <c r="H26" s="5"/>
      <c r="I26" s="5"/>
      <c r="J26" s="5"/>
      <c r="K26" s="5"/>
      <c r="L26" s="5"/>
      <c r="M26" s="5"/>
      <c r="N26" s="5"/>
      <c r="O26" s="5"/>
      <c r="P26" s="5"/>
      <c r="Q26" s="5"/>
      <c r="R26" s="5" t="str">
        <f>IFERROR(AVERAGE(C26:Q26),"")</f>
        <v/>
      </c>
      <c r="S26" s="5"/>
    </row>
    <row r="27" spans="1:19">
      <c r="A27" s="5" t="s">
        <v>384</v>
      </c>
      <c r="B27" s="5"/>
      <c r="C27" s="5"/>
      <c r="D27" s="5"/>
      <c r="E27" s="5"/>
      <c r="F27" s="5"/>
      <c r="G27" s="5"/>
      <c r="H27" s="5"/>
      <c r="I27" s="5"/>
      <c r="J27" s="5"/>
      <c r="K27" s="5"/>
      <c r="L27" s="5"/>
      <c r="M27" s="5"/>
      <c r="N27" s="5"/>
      <c r="O27" s="5"/>
      <c r="P27" s="5"/>
      <c r="Q27" s="5"/>
      <c r="R27" s="5" t="str">
        <f>IFERROR(AVERAGE(C27:Q27),"")</f>
        <v/>
      </c>
      <c r="S27" s="5"/>
    </row>
    <row r="28" spans="1:19">
      <c r="A28" s="5" t="s">
        <v>385</v>
      </c>
      <c r="B28" s="5"/>
      <c r="C28" s="5"/>
      <c r="D28" s="5"/>
      <c r="E28" s="5"/>
      <c r="F28" s="5"/>
      <c r="G28" s="5"/>
      <c r="H28" s="5"/>
      <c r="I28" s="5"/>
      <c r="J28" s="5"/>
      <c r="K28" s="5"/>
      <c r="L28" s="5"/>
      <c r="M28" s="5"/>
      <c r="N28" s="5"/>
      <c r="O28" s="5"/>
      <c r="P28" s="5"/>
      <c r="Q28" s="5"/>
      <c r="R28" s="5" t="str">
        <f>IFERROR(AVERAGE(C28:Q28),"")</f>
        <v/>
      </c>
      <c r="S28" s="5"/>
    </row>
    <row r="29" spans="1:19">
      <c r="A29" s="5" t="s">
        <v>386</v>
      </c>
      <c r="B29" s="5"/>
      <c r="C29" s="5"/>
      <c r="D29" s="5"/>
      <c r="E29" s="5"/>
      <c r="F29" s="5"/>
      <c r="G29" s="5"/>
      <c r="H29" s="5"/>
      <c r="I29" s="5"/>
      <c r="J29" s="5"/>
      <c r="K29" s="5"/>
      <c r="L29" s="5"/>
      <c r="M29" s="5"/>
      <c r="N29" s="5"/>
      <c r="O29" s="5"/>
      <c r="P29" s="5"/>
      <c r="Q29" s="5"/>
      <c r="R29" s="5" t="str">
        <f>IFERROR(AVERAGE(C29:Q29),"")</f>
        <v/>
      </c>
      <c r="S29" s="5"/>
    </row>
    <row r="30" spans="1:19">
      <c r="A30" s="5" t="s">
        <v>387</v>
      </c>
      <c r="B30" s="5"/>
      <c r="C30" s="5"/>
      <c r="D30" s="5"/>
      <c r="E30" s="5"/>
      <c r="F30" s="5"/>
      <c r="G30" s="5"/>
      <c r="H30" s="5"/>
      <c r="I30" s="5"/>
      <c r="J30" s="5"/>
      <c r="K30" s="5"/>
      <c r="L30" s="5"/>
      <c r="M30" s="5"/>
      <c r="N30" s="5"/>
      <c r="O30" s="5"/>
      <c r="P30" s="5"/>
      <c r="Q30" s="5"/>
      <c r="R30" s="5" t="str">
        <f>IFERROR(AVERAGE(C30:Q30),"")</f>
        <v/>
      </c>
      <c r="S30" s="5"/>
    </row>
    <row r="31" spans="1:19">
      <c r="A31" s="5" t="s">
        <v>388</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6.67</v>
      </c>
    </row>
    <row r="3" spans="1:11">
      <c r="A3" s="5" t="s">
        <v>35</v>
      </c>
      <c r="B3" s="5">
        <v>1.2</v>
      </c>
      <c r="C3" s="5" t="s">
        <v>36</v>
      </c>
      <c r="D3" s="5" t="s">
        <v>90</v>
      </c>
      <c r="E3" s="5" t="s">
        <v>91</v>
      </c>
      <c r="F3" s="5" t="s">
        <v>92</v>
      </c>
      <c r="G3" s="5" t="s">
        <v>93</v>
      </c>
      <c r="H3" s="5" t="s">
        <v>87</v>
      </c>
      <c r="I3" s="5" t="s">
        <v>94</v>
      </c>
      <c r="J3" s="5" t="s">
        <v>95</v>
      </c>
      <c r="K3" s="7">
        <v>6.67</v>
      </c>
    </row>
    <row r="4" spans="1:11">
      <c r="A4" s="5" t="s">
        <v>35</v>
      </c>
      <c r="B4" s="5">
        <v>2.1</v>
      </c>
      <c r="C4" s="5" t="s">
        <v>43</v>
      </c>
      <c r="D4" s="5" t="s">
        <v>96</v>
      </c>
      <c r="E4" s="5" t="s">
        <v>97</v>
      </c>
      <c r="F4" s="5" t="s">
        <v>98</v>
      </c>
      <c r="G4" s="5" t="s">
        <v>99</v>
      </c>
      <c r="H4" s="5" t="s">
        <v>100</v>
      </c>
      <c r="I4" s="5" t="s">
        <v>101</v>
      </c>
      <c r="J4" s="5" t="s">
        <v>102</v>
      </c>
      <c r="K4" s="7">
        <v>6.67</v>
      </c>
    </row>
    <row r="5" spans="1:11">
      <c r="A5" s="5" t="s">
        <v>35</v>
      </c>
      <c r="B5" s="5">
        <v>2.2</v>
      </c>
      <c r="C5" s="5" t="s">
        <v>43</v>
      </c>
      <c r="D5" s="5" t="s">
        <v>103</v>
      </c>
      <c r="E5" s="5" t="s">
        <v>104</v>
      </c>
      <c r="F5" s="5" t="s">
        <v>92</v>
      </c>
      <c r="G5" s="5" t="s">
        <v>105</v>
      </c>
      <c r="H5" s="5" t="s">
        <v>100</v>
      </c>
      <c r="I5" s="5" t="s">
        <v>106</v>
      </c>
      <c r="J5" s="5" t="s">
        <v>107</v>
      </c>
      <c r="K5" s="7">
        <v>6.67</v>
      </c>
    </row>
    <row r="6" spans="1:11">
      <c r="A6" s="5" t="s">
        <v>35</v>
      </c>
      <c r="B6" s="5">
        <v>2.3</v>
      </c>
      <c r="C6" s="5" t="s">
        <v>43</v>
      </c>
      <c r="D6" s="5" t="s">
        <v>108</v>
      </c>
      <c r="E6" s="5" t="s">
        <v>109</v>
      </c>
      <c r="F6" s="5" t="s">
        <v>98</v>
      </c>
      <c r="G6" s="5" t="s">
        <v>110</v>
      </c>
      <c r="H6" s="5" t="s">
        <v>87</v>
      </c>
      <c r="I6" s="5" t="s">
        <v>111</v>
      </c>
      <c r="J6" s="5" t="s">
        <v>112</v>
      </c>
      <c r="K6" s="7">
        <v>6.67</v>
      </c>
    </row>
    <row r="7" spans="1:11">
      <c r="A7" s="5" t="s">
        <v>35</v>
      </c>
      <c r="B7" s="5">
        <v>3.1</v>
      </c>
      <c r="C7" s="5" t="s">
        <v>49</v>
      </c>
      <c r="D7" s="5" t="s">
        <v>113</v>
      </c>
      <c r="E7" s="5" t="s">
        <v>114</v>
      </c>
      <c r="F7" s="5" t="s">
        <v>115</v>
      </c>
      <c r="G7" s="5" t="s">
        <v>116</v>
      </c>
      <c r="H7" s="5" t="s">
        <v>87</v>
      </c>
      <c r="I7" s="5" t="s">
        <v>117</v>
      </c>
      <c r="J7" s="5" t="s">
        <v>118</v>
      </c>
      <c r="K7" s="7">
        <v>6.67</v>
      </c>
    </row>
    <row r="8" spans="1:11">
      <c r="A8" s="5" t="s">
        <v>35</v>
      </c>
      <c r="B8" s="5">
        <v>3.2</v>
      </c>
      <c r="C8" s="5" t="s">
        <v>49</v>
      </c>
      <c r="D8" s="5" t="s">
        <v>119</v>
      </c>
      <c r="E8" s="5" t="s">
        <v>120</v>
      </c>
      <c r="F8" s="5" t="s">
        <v>121</v>
      </c>
      <c r="G8" s="5" t="s">
        <v>122</v>
      </c>
      <c r="H8" s="5" t="s">
        <v>100</v>
      </c>
      <c r="I8" s="5" t="s">
        <v>123</v>
      </c>
      <c r="J8" s="5" t="s">
        <v>124</v>
      </c>
      <c r="K8" s="7">
        <v>6.67</v>
      </c>
    </row>
    <row r="9" spans="1:11">
      <c r="A9" s="5" t="s">
        <v>35</v>
      </c>
      <c r="B9" s="5">
        <v>3.3</v>
      </c>
      <c r="C9" s="5" t="s">
        <v>49</v>
      </c>
      <c r="D9" s="5" t="s">
        <v>125</v>
      </c>
      <c r="E9" s="5" t="s">
        <v>126</v>
      </c>
      <c r="F9" s="5" t="s">
        <v>127</v>
      </c>
      <c r="G9" s="5" t="s">
        <v>128</v>
      </c>
      <c r="H9" s="5" t="s">
        <v>100</v>
      </c>
      <c r="I9" s="5" t="s">
        <v>129</v>
      </c>
      <c r="J9" s="5" t="s">
        <v>130</v>
      </c>
      <c r="K9" s="7">
        <v>6.67</v>
      </c>
    </row>
    <row r="10" spans="1:11">
      <c r="A10" s="5" t="s">
        <v>35</v>
      </c>
      <c r="B10" s="5">
        <v>4.1</v>
      </c>
      <c r="C10" s="5" t="s">
        <v>56</v>
      </c>
      <c r="D10" s="5" t="s">
        <v>131</v>
      </c>
      <c r="E10" s="5" t="s">
        <v>132</v>
      </c>
      <c r="F10" s="5" t="s">
        <v>133</v>
      </c>
      <c r="G10" s="5" t="s">
        <v>134</v>
      </c>
      <c r="H10" s="5" t="s">
        <v>87</v>
      </c>
      <c r="I10" s="5" t="s">
        <v>135</v>
      </c>
      <c r="J10" s="5" t="s">
        <v>136</v>
      </c>
      <c r="K10" s="7">
        <v>6.67</v>
      </c>
    </row>
    <row r="11" spans="1:11">
      <c r="A11" s="5" t="s">
        <v>35</v>
      </c>
      <c r="B11" s="5">
        <v>4.2</v>
      </c>
      <c r="C11" s="5" t="s">
        <v>56</v>
      </c>
      <c r="D11" s="5" t="s">
        <v>137</v>
      </c>
      <c r="E11" s="5" t="s">
        <v>138</v>
      </c>
      <c r="F11" s="5" t="s">
        <v>121</v>
      </c>
      <c r="G11" s="5" t="s">
        <v>139</v>
      </c>
      <c r="H11" s="5" t="s">
        <v>87</v>
      </c>
      <c r="I11" s="5" t="s">
        <v>140</v>
      </c>
      <c r="J11" s="5" t="s">
        <v>141</v>
      </c>
      <c r="K11" s="7">
        <v>6.67</v>
      </c>
    </row>
    <row r="12" spans="1:11">
      <c r="A12" s="5" t="s">
        <v>35</v>
      </c>
      <c r="B12" s="5">
        <v>5.1</v>
      </c>
      <c r="C12" s="5" t="s">
        <v>63</v>
      </c>
      <c r="D12" s="5" t="s">
        <v>142</v>
      </c>
      <c r="E12" s="5" t="s">
        <v>143</v>
      </c>
      <c r="F12" s="5" t="s">
        <v>98</v>
      </c>
      <c r="G12" s="5" t="s">
        <v>144</v>
      </c>
      <c r="H12" s="5" t="s">
        <v>87</v>
      </c>
      <c r="I12" s="5" t="s">
        <v>145</v>
      </c>
      <c r="J12" s="5" t="s">
        <v>146</v>
      </c>
      <c r="K12" s="7">
        <v>6.67</v>
      </c>
    </row>
    <row r="13" spans="1:11">
      <c r="A13" s="5" t="s">
        <v>35</v>
      </c>
      <c r="B13" s="5">
        <v>5.2</v>
      </c>
      <c r="C13" s="5" t="s">
        <v>63</v>
      </c>
      <c r="D13" s="5" t="s">
        <v>147</v>
      </c>
      <c r="E13" s="5" t="s">
        <v>148</v>
      </c>
      <c r="F13" s="5" t="s">
        <v>149</v>
      </c>
      <c r="G13" s="5" t="s">
        <v>150</v>
      </c>
      <c r="H13" s="5" t="s">
        <v>87</v>
      </c>
      <c r="I13" s="5" t="s">
        <v>151</v>
      </c>
      <c r="J13" s="5" t="s">
        <v>152</v>
      </c>
      <c r="K13" s="7">
        <v>6.67</v>
      </c>
    </row>
    <row r="14" spans="1:11">
      <c r="A14" s="5" t="s">
        <v>35</v>
      </c>
      <c r="B14" s="5">
        <v>5.3</v>
      </c>
      <c r="C14" s="5" t="s">
        <v>63</v>
      </c>
      <c r="D14" s="5" t="s">
        <v>153</v>
      </c>
      <c r="E14" s="5" t="s">
        <v>154</v>
      </c>
      <c r="F14" s="5" t="s">
        <v>155</v>
      </c>
      <c r="G14" s="5" t="s">
        <v>156</v>
      </c>
      <c r="H14" s="5" t="s">
        <v>87</v>
      </c>
      <c r="I14" s="5" t="s">
        <v>157</v>
      </c>
      <c r="J14" s="5" t="s">
        <v>158</v>
      </c>
      <c r="K14" s="7">
        <v>6.67</v>
      </c>
    </row>
    <row r="15" spans="1:11">
      <c r="A15" s="5" t="s">
        <v>35</v>
      </c>
      <c r="B15" s="5">
        <v>6.1</v>
      </c>
      <c r="C15" s="5" t="s">
        <v>69</v>
      </c>
      <c r="D15" s="5" t="s">
        <v>159</v>
      </c>
      <c r="E15" s="5" t="s">
        <v>160</v>
      </c>
      <c r="F15" s="5" t="s">
        <v>161</v>
      </c>
      <c r="G15" s="5" t="s">
        <v>162</v>
      </c>
      <c r="H15" s="5" t="s">
        <v>87</v>
      </c>
      <c r="I15" s="5" t="s">
        <v>163</v>
      </c>
      <c r="J15" s="5" t="s">
        <v>164</v>
      </c>
      <c r="K15" s="7">
        <v>6.67</v>
      </c>
    </row>
    <row r="16" spans="1:11">
      <c r="A16" s="5" t="s">
        <v>35</v>
      </c>
      <c r="B16" s="5">
        <v>6.2</v>
      </c>
      <c r="C16" s="5" t="s">
        <v>69</v>
      </c>
      <c r="D16" s="5" t="s">
        <v>165</v>
      </c>
      <c r="E16" s="5" t="s">
        <v>166</v>
      </c>
      <c r="F16" s="5" t="s">
        <v>167</v>
      </c>
      <c r="G16" s="5" t="s">
        <v>168</v>
      </c>
      <c r="H16" s="5" t="s">
        <v>87</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4</v>
      </c>
      <c r="D5" s="5" t="s">
        <v>182</v>
      </c>
      <c r="E5" s="5"/>
      <c r="F5" s="5"/>
      <c r="G5" s="5"/>
      <c r="H5" s="5"/>
      <c r="I5" s="5"/>
    </row>
    <row r="6" spans="1:9">
      <c r="A6" s="5" t="s">
        <v>35</v>
      </c>
      <c r="B6" s="5" t="s">
        <v>178</v>
      </c>
      <c r="C6" s="5">
        <v>5</v>
      </c>
      <c r="D6" s="5" t="s">
        <v>183</v>
      </c>
      <c r="E6" s="5"/>
      <c r="F6" s="5"/>
      <c r="G6" s="5"/>
      <c r="H6" s="5"/>
      <c r="I6" s="5"/>
    </row>
    <row r="7" spans="1:9">
      <c r="A7" s="5" t="s">
        <v>35</v>
      </c>
      <c r="B7" s="5" t="s">
        <v>178</v>
      </c>
      <c r="C7" s="5">
        <v>6</v>
      </c>
      <c r="D7" s="5" t="s">
        <v>184</v>
      </c>
      <c r="E7" s="5"/>
      <c r="F7" s="5"/>
      <c r="G7" s="5"/>
      <c r="H7" s="5"/>
      <c r="I7" s="5"/>
    </row>
    <row r="8" spans="1:9">
      <c r="A8" s="5" t="s">
        <v>35</v>
      </c>
      <c r="B8" s="5" t="s">
        <v>178</v>
      </c>
      <c r="C8" s="5">
        <v>7</v>
      </c>
      <c r="D8" s="5" t="s">
        <v>185</v>
      </c>
      <c r="E8" s="5"/>
      <c r="F8" s="5"/>
      <c r="G8" s="5"/>
      <c r="H8" s="5"/>
      <c r="I8" s="5"/>
    </row>
    <row r="9" spans="1:9">
      <c r="A9" s="5" t="s">
        <v>35</v>
      </c>
      <c r="B9" s="5" t="s">
        <v>178</v>
      </c>
      <c r="C9" s="5">
        <v>1</v>
      </c>
      <c r="D9" s="5" t="s">
        <v>186</v>
      </c>
      <c r="E9" s="5"/>
      <c r="F9" s="5"/>
      <c r="G9" s="5"/>
      <c r="H9" s="5"/>
      <c r="I9" s="5"/>
    </row>
    <row r="10" spans="1:9">
      <c r="A10" s="5" t="s">
        <v>35</v>
      </c>
      <c r="B10" s="5" t="s">
        <v>178</v>
      </c>
      <c r="C10" s="5">
        <v>2</v>
      </c>
      <c r="D10" s="5" t="s">
        <v>187</v>
      </c>
      <c r="E10" s="5"/>
      <c r="F10" s="5"/>
      <c r="G10" s="5"/>
      <c r="H10" s="5"/>
      <c r="I10" s="5"/>
    </row>
    <row r="11" spans="1:9">
      <c r="A11" s="5" t="s">
        <v>35</v>
      </c>
      <c r="B11" s="5" t="s">
        <v>178</v>
      </c>
      <c r="C11" s="5">
        <v>3</v>
      </c>
      <c r="D11" s="5" t="s">
        <v>188</v>
      </c>
      <c r="E11" s="5"/>
      <c r="F11" s="5"/>
      <c r="G11" s="5"/>
      <c r="H11" s="5"/>
      <c r="I11" s="5"/>
    </row>
    <row r="12" spans="1:9">
      <c r="A12" s="5" t="s">
        <v>35</v>
      </c>
      <c r="B12" s="5" t="s">
        <v>178</v>
      </c>
      <c r="C12" s="5">
        <v>4</v>
      </c>
      <c r="D12" s="5" t="s">
        <v>189</v>
      </c>
      <c r="E12" s="5"/>
      <c r="F12" s="5"/>
      <c r="G12" s="5"/>
      <c r="H12" s="5"/>
      <c r="I12" s="5"/>
    </row>
    <row r="13" spans="1:9">
      <c r="A13" s="5" t="s">
        <v>35</v>
      </c>
      <c r="B13" s="5" t="s">
        <v>178</v>
      </c>
      <c r="C13" s="5">
        <v>5</v>
      </c>
      <c r="D13" s="5" t="s">
        <v>190</v>
      </c>
      <c r="E13" s="5"/>
      <c r="F13" s="5"/>
      <c r="G13" s="5"/>
      <c r="H13" s="5"/>
      <c r="I13" s="5"/>
    </row>
    <row r="14" spans="1:9">
      <c r="A14" s="5" t="s">
        <v>35</v>
      </c>
      <c r="B14" s="5" t="s">
        <v>178</v>
      </c>
      <c r="C14" s="5">
        <v>6</v>
      </c>
      <c r="D14" s="5" t="s">
        <v>191</v>
      </c>
      <c r="E14" s="5"/>
      <c r="F14" s="5"/>
      <c r="G14" s="5"/>
      <c r="H14" s="5"/>
      <c r="I14" s="5"/>
    </row>
    <row r="15" spans="1:9">
      <c r="A15" s="5" t="s">
        <v>35</v>
      </c>
      <c r="B15" s="5" t="s">
        <v>178</v>
      </c>
      <c r="C15" s="5">
        <v>1</v>
      </c>
      <c r="D15" s="5" t="s">
        <v>192</v>
      </c>
      <c r="E15" s="5"/>
      <c r="F15" s="5"/>
      <c r="G15" s="5"/>
      <c r="H15" s="5"/>
      <c r="I15" s="5"/>
    </row>
    <row r="16" spans="1:9">
      <c r="A16" s="5" t="s">
        <v>35</v>
      </c>
      <c r="B16" s="5" t="s">
        <v>178</v>
      </c>
      <c r="C16" s="5">
        <v>2</v>
      </c>
      <c r="D16" s="5" t="s">
        <v>193</v>
      </c>
      <c r="E16" s="5"/>
      <c r="F16" s="5"/>
      <c r="G16" s="5"/>
      <c r="H16" s="5"/>
      <c r="I16" s="5"/>
    </row>
    <row r="17" spans="1:9">
      <c r="A17" s="5" t="s">
        <v>35</v>
      </c>
      <c r="B17" s="5" t="s">
        <v>178</v>
      </c>
      <c r="C17" s="5">
        <v>3</v>
      </c>
      <c r="D17" s="5" t="s">
        <v>194</v>
      </c>
      <c r="E17" s="5"/>
      <c r="F17" s="5"/>
      <c r="G17" s="5"/>
      <c r="H17" s="5"/>
      <c r="I17" s="5"/>
    </row>
    <row r="18" spans="1:9">
      <c r="A18" s="5" t="s">
        <v>35</v>
      </c>
      <c r="B18" s="5" t="s">
        <v>178</v>
      </c>
      <c r="C18" s="5">
        <v>4</v>
      </c>
      <c r="D18" s="5" t="s">
        <v>195</v>
      </c>
      <c r="E18" s="5"/>
      <c r="F18" s="5"/>
      <c r="G18" s="5"/>
      <c r="H18" s="5"/>
      <c r="I18" s="5"/>
    </row>
    <row r="19" spans="1:9">
      <c r="A19" s="5" t="s">
        <v>35</v>
      </c>
      <c r="B19" s="5" t="s">
        <v>178</v>
      </c>
      <c r="C19" s="5">
        <v>5</v>
      </c>
      <c r="D19" s="5" t="s">
        <v>196</v>
      </c>
      <c r="E19" s="5"/>
      <c r="F19" s="5"/>
      <c r="G19" s="5"/>
      <c r="H19" s="5"/>
      <c r="I19" s="5"/>
    </row>
    <row r="20" spans="1:9">
      <c r="A20" s="5" t="s">
        <v>35</v>
      </c>
      <c r="B20" s="5" t="s">
        <v>178</v>
      </c>
      <c r="C20" s="5">
        <v>6</v>
      </c>
      <c r="D20" s="5" t="s">
        <v>197</v>
      </c>
      <c r="E20" s="5"/>
      <c r="F20" s="5"/>
      <c r="G20" s="5"/>
      <c r="H20" s="5"/>
      <c r="I20" s="5"/>
    </row>
    <row r="21" spans="1:9">
      <c r="A21" s="5" t="s">
        <v>35</v>
      </c>
      <c r="B21" s="5" t="s">
        <v>178</v>
      </c>
      <c r="C21" s="5">
        <v>1</v>
      </c>
      <c r="D21" s="5" t="s">
        <v>198</v>
      </c>
      <c r="E21" s="5"/>
      <c r="F21" s="5"/>
      <c r="G21" s="5"/>
      <c r="H21" s="5"/>
      <c r="I21" s="5"/>
    </row>
    <row r="22" spans="1:9">
      <c r="A22" s="5" t="s">
        <v>35</v>
      </c>
      <c r="B22" s="5" t="s">
        <v>178</v>
      </c>
      <c r="C22" s="5">
        <v>2</v>
      </c>
      <c r="D22" s="5" t="s">
        <v>199</v>
      </c>
      <c r="E22" s="5"/>
      <c r="F22" s="5"/>
      <c r="G22" s="5"/>
      <c r="H22" s="5"/>
      <c r="I22" s="5"/>
    </row>
    <row r="23" spans="1:9">
      <c r="A23" s="5" t="s">
        <v>35</v>
      </c>
      <c r="B23" s="5" t="s">
        <v>178</v>
      </c>
      <c r="C23" s="5">
        <v>3</v>
      </c>
      <c r="D23" s="5" t="s">
        <v>200</v>
      </c>
      <c r="E23" s="5"/>
      <c r="F23" s="5"/>
      <c r="G23" s="5"/>
      <c r="H23" s="5"/>
      <c r="I23" s="5"/>
    </row>
    <row r="24" spans="1:9">
      <c r="A24" s="5" t="s">
        <v>35</v>
      </c>
      <c r="B24" s="5" t="s">
        <v>178</v>
      </c>
      <c r="C24" s="5">
        <v>4</v>
      </c>
      <c r="D24" s="5" t="s">
        <v>201</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202</v>
      </c>
      <c r="B1" s="3"/>
      <c r="C1" s="3"/>
      <c r="D1" s="3"/>
      <c r="E1" s="3"/>
      <c r="F1" s="3"/>
      <c r="G1" s="3"/>
    </row>
    <row r="2" spans="1:7">
      <c r="A2" s="6" t="s">
        <v>203</v>
      </c>
      <c r="B2" s="6" t="s">
        <v>204</v>
      </c>
      <c r="C2" s="6" t="s">
        <v>205</v>
      </c>
      <c r="D2" s="6" t="s">
        <v>206</v>
      </c>
      <c r="E2" s="6" t="s">
        <v>207</v>
      </c>
      <c r="F2" s="6" t="s">
        <v>208</v>
      </c>
      <c r="G2" s="6" t="s">
        <v>209</v>
      </c>
    </row>
    <row r="3" spans="1:7">
      <c r="A3" s="5" t="s">
        <v>36</v>
      </c>
      <c r="B3" s="5">
        <v>25</v>
      </c>
      <c r="C3" s="5" t="s">
        <v>210</v>
      </c>
      <c r="D3" s="5">
        <v>1</v>
      </c>
      <c r="E3" s="5" t="s">
        <v>211</v>
      </c>
      <c r="F3" s="5" t="s">
        <v>212</v>
      </c>
      <c r="G3" s="5" t="s">
        <v>213</v>
      </c>
    </row>
    <row r="4" spans="1:7">
      <c r="A4" s="5"/>
      <c r="B4" s="5"/>
      <c r="C4" s="5"/>
      <c r="D4" s="5">
        <v>2</v>
      </c>
      <c r="E4" s="5" t="s">
        <v>214</v>
      </c>
      <c r="F4" s="5" t="s">
        <v>215</v>
      </c>
      <c r="G4" s="5" t="s">
        <v>216</v>
      </c>
    </row>
    <row r="5" spans="1:7">
      <c r="A5" s="5"/>
      <c r="B5" s="5"/>
      <c r="C5" s="5"/>
      <c r="D5" s="5">
        <v>3</v>
      </c>
      <c r="E5" s="5" t="s">
        <v>217</v>
      </c>
      <c r="F5" s="5" t="s">
        <v>218</v>
      </c>
      <c r="G5" s="5" t="s">
        <v>219</v>
      </c>
    </row>
    <row r="6" spans="1:7">
      <c r="A6" s="5"/>
      <c r="B6" s="5"/>
      <c r="C6" s="5"/>
      <c r="D6" s="5">
        <v>4</v>
      </c>
      <c r="E6" s="5" t="s">
        <v>220</v>
      </c>
      <c r="F6" s="5" t="s">
        <v>221</v>
      </c>
      <c r="G6" s="5" t="s">
        <v>222</v>
      </c>
    </row>
    <row r="7" spans="1:7">
      <c r="A7" s="5" t="s">
        <v>43</v>
      </c>
      <c r="B7" s="5">
        <v>25</v>
      </c>
      <c r="C7" s="5" t="s">
        <v>210</v>
      </c>
      <c r="D7" s="5">
        <v>1</v>
      </c>
      <c r="E7" s="5" t="s">
        <v>211</v>
      </c>
      <c r="F7" s="5" t="s">
        <v>212</v>
      </c>
      <c r="G7" s="5" t="s">
        <v>223</v>
      </c>
    </row>
    <row r="8" spans="1:7">
      <c r="A8" s="5"/>
      <c r="B8" s="5"/>
      <c r="C8" s="5"/>
      <c r="D8" s="5">
        <v>2</v>
      </c>
      <c r="E8" s="5" t="s">
        <v>214</v>
      </c>
      <c r="F8" s="5" t="s">
        <v>215</v>
      </c>
      <c r="G8" s="5" t="s">
        <v>224</v>
      </c>
    </row>
    <row r="9" spans="1:7">
      <c r="A9" s="5"/>
      <c r="B9" s="5"/>
      <c r="C9" s="5"/>
      <c r="D9" s="5">
        <v>3</v>
      </c>
      <c r="E9" s="5" t="s">
        <v>217</v>
      </c>
      <c r="F9" s="5" t="s">
        <v>218</v>
      </c>
      <c r="G9" s="5" t="s">
        <v>225</v>
      </c>
    </row>
    <row r="10" spans="1:7">
      <c r="A10" s="5"/>
      <c r="B10" s="5"/>
      <c r="C10" s="5"/>
      <c r="D10" s="5">
        <v>4</v>
      </c>
      <c r="E10" s="5" t="s">
        <v>220</v>
      </c>
      <c r="F10" s="5" t="s">
        <v>221</v>
      </c>
      <c r="G10" s="5" t="s">
        <v>226</v>
      </c>
    </row>
    <row r="11" spans="1:7">
      <c r="A11" s="5" t="s">
        <v>49</v>
      </c>
      <c r="B11" s="5">
        <v>20</v>
      </c>
      <c r="C11" s="5" t="s">
        <v>100</v>
      </c>
      <c r="D11" s="5">
        <v>1</v>
      </c>
      <c r="E11" s="5" t="s">
        <v>211</v>
      </c>
      <c r="F11" s="5" t="s">
        <v>212</v>
      </c>
      <c r="G11" s="5" t="s">
        <v>227</v>
      </c>
    </row>
    <row r="12" spans="1:7">
      <c r="A12" s="5"/>
      <c r="B12" s="5"/>
      <c r="C12" s="5"/>
      <c r="D12" s="5">
        <v>2</v>
      </c>
      <c r="E12" s="5" t="s">
        <v>214</v>
      </c>
      <c r="F12" s="5" t="s">
        <v>215</v>
      </c>
      <c r="G12" s="5" t="s">
        <v>228</v>
      </c>
    </row>
    <row r="13" spans="1:7">
      <c r="A13" s="5"/>
      <c r="B13" s="5"/>
      <c r="C13" s="5"/>
      <c r="D13" s="5">
        <v>3</v>
      </c>
      <c r="E13" s="5" t="s">
        <v>217</v>
      </c>
      <c r="F13" s="5" t="s">
        <v>218</v>
      </c>
      <c r="G13" s="5" t="s">
        <v>229</v>
      </c>
    </row>
    <row r="14" spans="1:7">
      <c r="A14" s="5"/>
      <c r="B14" s="5"/>
      <c r="C14" s="5"/>
      <c r="D14" s="5">
        <v>4</v>
      </c>
      <c r="E14" s="5" t="s">
        <v>220</v>
      </c>
      <c r="F14" s="5" t="s">
        <v>221</v>
      </c>
      <c r="G14" s="5" t="s">
        <v>230</v>
      </c>
    </row>
    <row r="15" spans="1:7">
      <c r="A15" s="5" t="s">
        <v>56</v>
      </c>
      <c r="B15" s="5">
        <v>15</v>
      </c>
      <c r="C15" s="5" t="s">
        <v>231</v>
      </c>
      <c r="D15" s="5">
        <v>1</v>
      </c>
      <c r="E15" s="5" t="s">
        <v>211</v>
      </c>
      <c r="F15" s="5" t="s">
        <v>212</v>
      </c>
      <c r="G15" s="5" t="s">
        <v>232</v>
      </c>
    </row>
    <row r="16" spans="1:7">
      <c r="A16" s="5"/>
      <c r="B16" s="5"/>
      <c r="C16" s="5"/>
      <c r="D16" s="5">
        <v>2</v>
      </c>
      <c r="E16" s="5" t="s">
        <v>214</v>
      </c>
      <c r="F16" s="5" t="s">
        <v>215</v>
      </c>
      <c r="G16" s="5" t="s">
        <v>233</v>
      </c>
    </row>
    <row r="17" spans="1:7">
      <c r="A17" s="5"/>
      <c r="B17" s="5"/>
      <c r="C17" s="5"/>
      <c r="D17" s="5">
        <v>3</v>
      </c>
      <c r="E17" s="5" t="s">
        <v>217</v>
      </c>
      <c r="F17" s="5" t="s">
        <v>218</v>
      </c>
      <c r="G17" s="5" t="s">
        <v>234</v>
      </c>
    </row>
    <row r="18" spans="1:7">
      <c r="A18" s="5"/>
      <c r="B18" s="5"/>
      <c r="C18" s="5"/>
      <c r="D18" s="5">
        <v>4</v>
      </c>
      <c r="E18" s="5" t="s">
        <v>220</v>
      </c>
      <c r="F18" s="5" t="s">
        <v>221</v>
      </c>
      <c r="G18" s="5" t="s">
        <v>235</v>
      </c>
    </row>
    <row r="19" spans="1:7">
      <c r="A19" s="5" t="s">
        <v>63</v>
      </c>
      <c r="B19" s="5">
        <v>20</v>
      </c>
      <c r="C19" s="5" t="s">
        <v>87</v>
      </c>
      <c r="D19" s="5">
        <v>1</v>
      </c>
      <c r="E19" s="5" t="s">
        <v>211</v>
      </c>
      <c r="F19" s="5" t="s">
        <v>212</v>
      </c>
      <c r="G19" s="5" t="s">
        <v>236</v>
      </c>
    </row>
    <row r="20" spans="1:7">
      <c r="A20" s="5"/>
      <c r="B20" s="5"/>
      <c r="C20" s="5"/>
      <c r="D20" s="5">
        <v>2</v>
      </c>
      <c r="E20" s="5" t="s">
        <v>214</v>
      </c>
      <c r="F20" s="5" t="s">
        <v>215</v>
      </c>
      <c r="G20" s="5" t="s">
        <v>237</v>
      </c>
    </row>
    <row r="21" spans="1:7">
      <c r="A21" s="5"/>
      <c r="B21" s="5"/>
      <c r="C21" s="5"/>
      <c r="D21" s="5">
        <v>3</v>
      </c>
      <c r="E21" s="5" t="s">
        <v>217</v>
      </c>
      <c r="F21" s="5" t="s">
        <v>218</v>
      </c>
      <c r="G21" s="5" t="s">
        <v>238</v>
      </c>
    </row>
    <row r="22" spans="1:7">
      <c r="A22" s="5"/>
      <c r="B22" s="5"/>
      <c r="C22" s="5"/>
      <c r="D22" s="5">
        <v>4</v>
      </c>
      <c r="E22" s="5" t="s">
        <v>220</v>
      </c>
      <c r="F22" s="5" t="s">
        <v>221</v>
      </c>
      <c r="G22" s="5" t="s">
        <v>239</v>
      </c>
    </row>
    <row r="23" spans="1:7">
      <c r="A23" s="5" t="s">
        <v>69</v>
      </c>
      <c r="B23" s="5">
        <v>15</v>
      </c>
      <c r="C23" s="5" t="s">
        <v>240</v>
      </c>
      <c r="D23" s="5">
        <v>1</v>
      </c>
      <c r="E23" s="5" t="s">
        <v>211</v>
      </c>
      <c r="F23" s="5" t="s">
        <v>212</v>
      </c>
      <c r="G23" s="5" t="s">
        <v>241</v>
      </c>
    </row>
    <row r="24" spans="1:7">
      <c r="A24" s="5"/>
      <c r="B24" s="5"/>
      <c r="C24" s="5"/>
      <c r="D24" s="5">
        <v>2</v>
      </c>
      <c r="E24" s="5" t="s">
        <v>214</v>
      </c>
      <c r="F24" s="5" t="s">
        <v>215</v>
      </c>
      <c r="G24" s="5" t="s">
        <v>242</v>
      </c>
    </row>
    <row r="25" spans="1:7">
      <c r="A25" s="5"/>
      <c r="B25" s="5"/>
      <c r="C25" s="5"/>
      <c r="D25" s="5">
        <v>3</v>
      </c>
      <c r="E25" s="5" t="s">
        <v>217</v>
      </c>
      <c r="F25" s="5" t="s">
        <v>218</v>
      </c>
      <c r="G25" s="5" t="s">
        <v>243</v>
      </c>
    </row>
    <row r="26" spans="1:7">
      <c r="A26" s="5"/>
      <c r="B26" s="5"/>
      <c r="C26" s="5"/>
      <c r="D26" s="5">
        <v>4</v>
      </c>
      <c r="E26" s="5" t="s">
        <v>220</v>
      </c>
      <c r="F26" s="5" t="s">
        <v>221</v>
      </c>
      <c r="G26" s="5" t="s">
        <v>244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249</v>
      </c>
      <c r="B1" s="3"/>
      <c r="C1" s="3"/>
      <c r="D1" s="3"/>
    </row>
    <row r="2" spans="1:4">
      <c r="A2" s="6" t="s">
        <v>203</v>
      </c>
      <c r="B2" s="6" t="s">
        <v>250</v>
      </c>
      <c r="C2" s="6" t="s">
        <v>251</v>
      </c>
      <c r="D2" s="6" t="s">
        <v>252</v>
      </c>
    </row>
    <row r="3" spans="1:4">
      <c r="A3" s="5" t="s">
        <v>36</v>
      </c>
      <c r="B3" s="5" t="s">
        <v>253</v>
      </c>
      <c r="C3" s="5" t="s">
        <v>254</v>
      </c>
      <c r="D3" s="5" t="s">
        <v>255</v>
      </c>
    </row>
    <row r="4" spans="1:4">
      <c r="A4" s="5" t="s">
        <v>36</v>
      </c>
      <c r="B4" s="5" t="s">
        <v>256</v>
      </c>
      <c r="C4" s="5" t="s">
        <v>257</v>
      </c>
      <c r="D4" s="5" t="s">
        <v>258</v>
      </c>
    </row>
    <row r="5" spans="1:4">
      <c r="A5" s="5" t="s">
        <v>36</v>
      </c>
      <c r="B5" s="5" t="s">
        <v>259</v>
      </c>
      <c r="C5" s="5" t="s">
        <v>260</v>
      </c>
      <c r="D5" s="5" t="s">
        <v>261</v>
      </c>
    </row>
    <row r="6" spans="1:4">
      <c r="A6" s="5" t="s">
        <v>43</v>
      </c>
      <c r="B6" s="5" t="s">
        <v>253</v>
      </c>
      <c r="C6" s="5" t="s">
        <v>254</v>
      </c>
      <c r="D6" s="5" t="s">
        <v>262</v>
      </c>
    </row>
    <row r="7" spans="1:4">
      <c r="A7" s="5" t="s">
        <v>43</v>
      </c>
      <c r="B7" s="5" t="s">
        <v>256</v>
      </c>
      <c r="C7" s="5" t="s">
        <v>257</v>
      </c>
      <c r="D7" s="5" t="s">
        <v>263</v>
      </c>
    </row>
    <row r="8" spans="1:4">
      <c r="A8" s="5" t="s">
        <v>43</v>
      </c>
      <c r="B8" s="5" t="s">
        <v>259</v>
      </c>
      <c r="C8" s="5" t="s">
        <v>260</v>
      </c>
      <c r="D8" s="5" t="s">
        <v>264</v>
      </c>
    </row>
    <row r="9" spans="1:4">
      <c r="A9" s="5" t="s">
        <v>49</v>
      </c>
      <c r="B9" s="5" t="s">
        <v>253</v>
      </c>
      <c r="C9" s="5" t="s">
        <v>265</v>
      </c>
      <c r="D9" s="5" t="s">
        <v>266</v>
      </c>
    </row>
    <row r="10" spans="1:4">
      <c r="A10" s="5" t="s">
        <v>49</v>
      </c>
      <c r="B10" s="5" t="s">
        <v>256</v>
      </c>
      <c r="C10" s="5" t="s">
        <v>267</v>
      </c>
      <c r="D10" s="5" t="s">
        <v>268</v>
      </c>
    </row>
    <row r="11" spans="1:4">
      <c r="A11" s="5" t="s">
        <v>49</v>
      </c>
      <c r="B11" s="5" t="s">
        <v>259</v>
      </c>
      <c r="C11" s="5" t="s">
        <v>269</v>
      </c>
      <c r="D11" s="5" t="s">
        <v>270</v>
      </c>
    </row>
    <row r="12" spans="1:4">
      <c r="A12" s="5" t="s">
        <v>56</v>
      </c>
      <c r="B12" s="5" t="s">
        <v>253</v>
      </c>
      <c r="C12" s="5" t="s">
        <v>271</v>
      </c>
      <c r="D12" s="5" t="s">
        <v>272</v>
      </c>
    </row>
    <row r="13" spans="1:4">
      <c r="A13" s="5" t="s">
        <v>56</v>
      </c>
      <c r="B13" s="5" t="s">
        <v>256</v>
      </c>
      <c r="C13" s="5" t="s">
        <v>273</v>
      </c>
      <c r="D13" s="5" t="s">
        <v>274</v>
      </c>
    </row>
    <row r="14" spans="1:4">
      <c r="A14" s="5" t="s">
        <v>56</v>
      </c>
      <c r="B14" s="5" t="s">
        <v>259</v>
      </c>
      <c r="C14" s="5" t="s">
        <v>275</v>
      </c>
      <c r="D14" s="5" t="s">
        <v>276</v>
      </c>
    </row>
    <row r="15" spans="1:4">
      <c r="A15" s="5" t="s">
        <v>63</v>
      </c>
      <c r="B15" s="5" t="s">
        <v>253</v>
      </c>
      <c r="C15" s="5" t="s">
        <v>277</v>
      </c>
      <c r="D15" s="5" t="s">
        <v>278</v>
      </c>
    </row>
    <row r="16" spans="1:4">
      <c r="A16" s="5" t="s">
        <v>63</v>
      </c>
      <c r="B16" s="5" t="s">
        <v>256</v>
      </c>
      <c r="C16" s="5" t="s">
        <v>279</v>
      </c>
      <c r="D16" s="5" t="s">
        <v>280</v>
      </c>
    </row>
    <row r="17" spans="1:4">
      <c r="A17" s="5" t="s">
        <v>63</v>
      </c>
      <c r="B17" s="5" t="s">
        <v>259</v>
      </c>
      <c r="C17" s="5" t="s">
        <v>281</v>
      </c>
      <c r="D17" s="5" t="s">
        <v>282</v>
      </c>
    </row>
    <row r="18" spans="1:4">
      <c r="A18" s="5" t="s">
        <v>69</v>
      </c>
      <c r="B18" s="5" t="s">
        <v>253</v>
      </c>
      <c r="C18" s="5" t="s">
        <v>254</v>
      </c>
      <c r="D18" s="5" t="s">
        <v>283</v>
      </c>
    </row>
    <row r="19" spans="1:4">
      <c r="A19" s="5" t="s">
        <v>69</v>
      </c>
      <c r="B19" s="5" t="s">
        <v>256</v>
      </c>
      <c r="C19" s="5" t="s">
        <v>257</v>
      </c>
      <c r="D19" s="5" t="s">
        <v>284</v>
      </c>
    </row>
    <row r="20" spans="1:4">
      <c r="A20" s="5" t="s">
        <v>69</v>
      </c>
      <c r="B20" s="5" t="s">
        <v>259</v>
      </c>
      <c r="C20" s="5" t="s">
        <v>260</v>
      </c>
      <c r="D20" s="5" t="s">
        <v>285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2026-09-01T15:03:17+02:00</dcterms:created>
  <dcterms:modified xsi:type="dcterms:W3CDTF">2026-09-01T15:03:17+02:00</dcterms:modified>
  <dc:title>Currículo LOMLOE Fisica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