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<sst xmlns="http://schemas.openxmlformats.org/spreadsheetml/2006/main" uniqueCount="391">
  <si>
    <t>Corrigiendo.es</t>
  </si>
  <si>
    <t>Materia</t>
  </si>
  <si>
    <t>Griego 1</t>
  </si>
  <si>
    <t>Curso</t>
  </si>
  <si>
    <t>1.º Bachillerato</t>
  </si>
  <si>
    <t>Comunidad Autónoma</t>
  </si>
  <si>
    <t>La Rioja</t>
  </si>
  <si>
    <t>Normativa autonómica</t>
  </si>
  <si>
    <t>Decreto 22/2022, de 27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</si>
  <si>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</si>
  <si>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</si>
  <si>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</si>
  <si>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</si>
  <si>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</si>
  <si>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</si>
  <si>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</si>
  <si>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</si>
  <si>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</si>
  <si>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</si>
  <si>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</si>
  <si>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</si>
  <si>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</si>
  <si>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20:56</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</si>
  <si>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</si>
  <si>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</si>
  <si>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</si>
  <si>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</si>
  <si>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</si>
  <si>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</si>
  <si>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</si>
  <si>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</si>
  <si>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</si>
  <si>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</si>
  <si>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</si>
  <si>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</si>
  <si>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Griego I</t>
  </si>
  <si>
    <t>CE.1</t>
  </si>
  <si>
    <t>Traducir y comprender textos griegos de dificultad creciente y justificar la traducción, identificando y analizando los aspectos básicos de la lengua griega y sus unidades lingüísticas y reflexionando sobre ellas mediante la comparación con las lenguas de enseñanza y con otras lenguas del repertorio individual del alumnado, para realizar una lectura comprensiva, directa y eficaz y una interpretación razonada de su contenido.</t>
  </si>
  <si>
    <t>Traducir textos griegos justificando las decisiones mediante el análisis lingüístico y la comparación con las lenguas que conoces.</t>
  </si>
  <si>
    <t>El alumnado traduce fragmentos de griego de dificultad progresiva y explica su traducción analizando la gramática y comparando con el español u otras lenguas.</t>
  </si>
  <si>
    <t>No es traducir sin pensar, ni memorizar reglas, ni leer en voz alta sin entender. Tampoco es solo verter palabras al español.</t>
  </si>
  <si>
    <t>Traducir una fábula de Esopo y redactar un breve informe que justifique cada elección de palabras y estructuras.</t>
  </si>
  <si>
    <t>interpretar</t>
  </si>
  <si>
    <t>CE.2</t>
  </si>
  <si>
    <t>Distinguir los étimos y formantes griegos presentes en el léxico de uso cotidiano, identificando los cambios semánticos que hayan tenido lugar y estableciendo una comparación con las lenguas de enseñanza y otras lenguas del repertorio individual del alumnado, para deducir el significado etimológico del léxico conocido y los significados de léxico nuevo o especializado.</t>
  </si>
  <si>
    <t>Usar raíces griegas para descifrar palabras cotidianas y nuevas.</t>
  </si>
  <si>
    <t>El alumnado analiza étimos y formantes griegos en palabras de uso diario, compara con sus lenguas y deduce significados etimológicos.</t>
  </si>
  <si>
    <t>No es memorizar listas de raíces ni traducir literalmente del griego; es inferir significados a partir del origen.</t>
  </si>
  <si>
    <t>Analiza 'democracia', 'aristocracia' y 'teocracia' para identificar '-cracia' y predecir el significado de 'gerontocracia'.</t>
  </si>
  <si>
    <t>CE.3</t>
  </si>
  <si>
    <t>Leer, interpretar y comentar textos griegos de diferentes géneros y épocas, asumiendo el proceso creativo como complejo e inseparable del contexto histórico, social y político y de sus influencias artísticas, para identificar su genealogía y valorar su aportación a la literatura europea.</t>
  </si>
  <si>
    <t>El alumnado lee textos griegos auténticos y capta su valor artístico e histórico.</t>
  </si>
  <si>
    <t>El alumnado lee fragmentos en griego, analiza su contexto histórico y explica su influencia en la literatura europea.</t>
  </si>
  <si>
    <t>No es traducir palabra por palabra ni memorizar fechas. No es un resumen argumental sin análisis.</t>
  </si>
  <si>
    <t>Analizar un pasaje de Safo identificando temas líricos y su recepción en poetas románticos.</t>
  </si>
  <si>
    <t>CE.4</t>
  </si>
  <si>
    <t>Analizar las características de la civilización griega en el ámbito personal, religioso y sociopolítico, adquiriendo conocimientos sobre el mundo heleno y comparando críticamente el presente y el pasado, para valorar las aportaciones del mundo clásico griego a nuestro entorno como base de una ciudadanía democrática y comprometida.</t>
  </si>
  <si>
    <t>Los estudiantes analizan la Grecia antigua y la comparan con hoy para valorar su herencia democrática.</t>
  </si>
  <si>
    <t>El alumnado examina aspectos personales, religiosos y políticos de la civilización griega, los compara críticamente con el presente y justifica su legado.</t>
  </si>
  <si>
    <t>No es memorizar datos sobre Grecia ni recitar fechas; es establecer conexiones críticas entre pasado y presente.</t>
  </si>
  <si>
    <t>Compara la Asamblea ateniense con un pleno municipal actual en un ensayo breve de 10 líneas.</t>
  </si>
  <si>
    <t>analizar</t>
  </si>
  <si>
    <t>CE.5</t>
  </si>
  <si>
    <t>Valorar críticamente el patrimonio histórico, arqueológico, artístico y cultural heredado de la civilización griega, promoviendo su sostenibilidad y reconociéndolo como producto de la creación humana y como testimonio de la historia, para explicar el legado material e inmaterial griego como transmisor de conocimiento y fuente de inspiración de creaciones modernas y contemporáneas.</t>
  </si>
  <si>
    <t>El alumnado valora la herencia griega como inspiración viva para entender creaciones actuales.</t>
  </si>
  <si>
    <t>El alumnado examina monumentos, obras y textos griegos, los relaciona con ejemplos modernos y explica su influencia.</t>
  </si>
  <si>
    <t>No es memorizar datos ni hacer visitas turísticas sin reflexión; es conectar críticamente pasado y presente.</t>
  </si>
  <si>
    <t>Compara el friso del Partenón con la fachada de un museo actual y redacta un breve análisis de la influencia.</t>
  </si>
  <si>
    <t>valorar</t>
  </si>
  <si>
    <t>Competencia</t>
  </si>
  <si>
    <t>Verbo de desempeño</t>
  </si>
  <si>
    <t>Evidencia observable</t>
  </si>
  <si>
    <t>Instrumento sugerido</t>
  </si>
  <si>
    <t>Contexto en el aula</t>
  </si>
  <si>
    <t>Errata típica a evitar</t>
  </si>
  <si>
    <t>Peso sugerido %</t>
  </si>
  <si>
    <t>Realizar traducciones directas o inversas de textos o fragmentos adaptados u originales, de dificultad adecuada y progresiva, con corrección ortográfica y expresiva, identificando y analizando unidades lingüísticas regulares de la lengua y apreciando variantes y coincidencias con otras lenguas conocidas.</t>
  </si>
  <si>
    <t>Traducir textos griegos con corrección, identificando unidades lingüísticas y comparando con otras lenguas.</t>
  </si>
  <si>
    <t>El alumnado produce traducciones escritas de textos griegos, aplicando corrección ortográfica y expresiva, y analizando unidades lingüísticas.</t>
  </si>
  <si>
    <t>Examen escrito</t>
  </si>
  <si>
    <t>Ejercicios de traducción de frases o textos breves con análisis gramatical y comparación lingüística.</t>
  </si>
  <si>
    <t>Los alumnos suelen traducir palabra por palabra sin reorganizar la sintaxis griega al español.</t>
  </si>
  <si>
    <t>Seleccionar de manera progresivamente autónoma el significado apropiado de palabras polisémicas y justificar la decisión, teniendo en cuenta la información cotextual o contextual y utilizando herramientas de apoyo al proceso de traducción en distintos soportes, tales como listas de vocabulario, glosarios, diccionarios, mapas o atlas, correctores ortográficos, gramáticas y libros de estilo.</t>
  </si>
  <si>
    <t>Seleccionar el significado adecuado de palabras polisémicas y justificarlo con contexto y herramientas.</t>
  </si>
  <si>
    <t>Seleccionar</t>
  </si>
  <si>
    <t>El alumnado entrega una traducción con anotaciones que justifican la elección del significado de palabras polisémicas basándose en el cotexto y el uso de diccionarios.</t>
  </si>
  <si>
    <t>Traducción de un texto griego con ayuda de diccionario, donde debe elegir y justificar acepciones.</t>
  </si>
  <si>
    <t>El alumnado elige la primera acepción del diccionario sin considerar el contexto ni la gramática.</t>
  </si>
  <si>
    <t>Revisar y subsanar de manera progresivamente autónoma las propias traducciones y las de los compañeros y compañeras, realizando propuestas de mejora y argumentando los cambios con terminología especializada a partir de la reflexión lingüística. Realizar la lectura directa de textos griegos sencillos identificando las unidades lingüísticas básicas de la lengua griega, 1.4. comparándolas con las de las lenguas del repertorio lingüístico propio y asimilando los aspectos morfológicos, sintácticos y léxicos elementales del griego.</t>
  </si>
  <si>
    <t>Revisa y corrige traducciones propias y ajenas, propone mejoras y justifica cambios con terminología gramatical.</t>
  </si>
  <si>
    <t>argumentar</t>
  </si>
  <si>
    <t>El alumnado entrega traducciones corregidas con anotaciones que justifican los cambios utilizando terminología gramatical especializada.</t>
  </si>
  <si>
    <t>Portfolio / dosier</t>
  </si>
  <si>
    <t>Trabajo en parejas o grupos para revisar traducciones y discutir correcciones usando terminología lingüística.</t>
  </si>
  <si>
    <t>Los alumnos corrigen errores sin argumentar con terminología específica, limitándose a cambios superficiales.</t>
  </si>
  <si>
    <t>Registrar los progresos y dificultades de aprendizaje de la lengua griega, seleccionando las estrategias más adecuadas y eficaces para superar esas dificultades y consolidar su aprendizaje, realizando actividades de planificación del propio aprendizaje, autoevaluación y coevaluación, como las propuestas en el Portfolio Europeo de las Lenguas (PEL) o en un diario de aprendizaje, haciéndolos explícitos y compartiéndolos.</t>
  </si>
  <si>
    <t>El alumno reflexiona sobre su progreso en griego, identifica dificultades, selecciona estrategias eficaces y comparte su aprendizaje mediante un diario o PEL.</t>
  </si>
  <si>
    <t>evaluar</t>
  </si>
  <si>
    <t>El alumnado completa un diario de aprendizaje donde registra progresos, dificultades y estrategias, y lo comparte en coevaluación.</t>
  </si>
  <si>
    <t>Tras una unidad didáctica, los alumnos cumplimentan una entrada de diario y la comparten en parejas.</t>
  </si>
  <si>
    <t>El alumnado lista dificultades sin conectar con estrategias específicas para superarlas.</t>
  </si>
  <si>
    <t>Deducir el significado etimológico de un término de uso común e inferir el significado de términos de nueva aparición o procedentes de léxico especializado aplicando, de manera guiada, estrategias de reconocimiento de étimos y formantes griegos atendiendo a los cambios fonéticos, morfológicos o semánticos que hayan tenido lugar.</t>
  </si>
  <si>
    <t>Deducir el significado etimológico de términos de uso común y especializado aplicando estrategias de reconocimiento de étimos y formantes griegos con atención a cambios fonéticos, morfológicos o semánticos.</t>
  </si>
  <si>
    <t>El alumnado redacta el significado etimológico de términos cotidianos y especializados, explicando los cambios fonéticos, morfológicos o semánticos identificados.</t>
  </si>
  <si>
    <t>Análisis etimológico de palabras del léxico cotidiano y científico-técnico, con apoyo de diccionarios y guías de étimos.</t>
  </si>
  <si>
    <t>Evaluar solo el reconocimiento de étimos sin considerar los cambios semánticos o sin exigir la aplicación a términos nuevos.</t>
  </si>
  <si>
    <t>Explicar, de manera guiada, la relación del griego con las lenguas modernas, analizando los elementos lingüísticos comunes de origen griego y utilizando estrategias y conocimientos de las lenguas y lenguajes que conforman el repertorio propio. Identificar prejuicios y estereotipos lingüísticos adoptando una actitud de respeto y valoración de la diversidad como 2.3. riqueza cultural, lingüística y dialectal, a partir de criterios dados.</t>
  </si>
  <si>
    <t>Explica, guiado, la relación del griego con lenguas modernas analizando elementos lingüísticos comunes.</t>
  </si>
  <si>
    <t>explicar</t>
  </si>
  <si>
    <t>El alumnado produce una breve exposición oral o escrita que relaciona un étimo griego con palabras de lenguas modernas.</t>
  </si>
  <si>
    <t>Exposición / interacción oral</t>
  </si>
  <si>
    <t>El alumnado, con ayuda del docente, analiza palabras de su lengua y busca su origen griego presentando conclusiones.</t>
  </si>
  <si>
    <t>Confundir étimos griegos con latinos en palabras de origen mixto.</t>
  </si>
  <si>
    <t>Interpretar y comentar de forma guiada textos y fragmentos literarios griegos de diversa índole y de creciente complejidad, aplicando estrategias de análisis y reflexión que impliquen movilizar la propia experiencia, comprender el mundo y la condición humana y desarrollar la sensibilidad estética y el hábito lector. Analizar y explicar los géneros, temas, tópicos y valores éticos o estéticos de obras o fragmentos literarios griegos 3.2. comparándolos con obras o fragmentos literarios posteriores, desde un enfoque intertextual guiado.</t>
  </si>
  <si>
    <t>Interpretar y comentar textos griegos guiados, movilizando experiencia personal y comprensión del mundo para desarrollar sensibilidad estética.</t>
  </si>
  <si>
    <t>El alumnado entrega comentarios escritos sobre fragmentos griegos, siguiendo pautas de análisis y reflexión.</t>
  </si>
  <si>
    <t>Rubrica produccion</t>
  </si>
  <si>
    <t>Lectura guiada de fragmentos, trabajo individual o en pares con preguntas de análisis y puesta en común.</t>
  </si>
  <si>
    <t>Confundir la traducción literal con el comentario literario; limitarse a traducir sin interpretar el texto.</t>
  </si>
  <si>
    <t>Identificar y definir, de manera guiada, palabras griegas que designan conceptos fundamentales para el estudio y comprensión de la civilización helena y cuyo aprendizaje combina conocimientos léxicos y culturales, tales como μ, μ,, en textos de diferentes formatos. δῆ ος ῦθος λόγος Crear textos individuales o colectivos con intención literaria y conciencia de estilo, en distintos soportes y con ayuda de 3.4. otros lenguajes artísticos y audiovisuales, a partir de la lectura de obras o fragmentos significativos en los que se haya partido de la civilización y cultura griega como fuente de inspiración.</t>
  </si>
  <si>
    <t>Identificar y explicar palabras griegas clave (ἀρχή, δῆμος, etc.) en textos, relacionando léxico y cultura.</t>
  </si>
  <si>
    <t>identificar</t>
  </si>
  <si>
    <t>El alumnado entrega una ficha donde identifica y explica 3-5 palabras griegas extraídas de un texto guiado.</t>
  </si>
  <si>
    <t>Lectura comentada de un texto breve con ayuda de glosario y preguntas guía.</t>
  </si>
  <si>
    <t>Reducir el aprendizaje a la traducción etimológica sin asociar el concepto cultural heleno.</t>
  </si>
  <si>
    <t>Explicar, a partir de criterios dados, los procesos históricos y políticos, las instituciones, los modos de vida y las costumbres de la sociedad helena, comparándolos con los de las sociedades actuales, valorando las adaptaciones y cambios experimentados a la luz de la evolución de las sociedades y los derechos humanos, y favoreciendo el desarrollo de una cultura compartida y una ciudadanía comprometida con la memoria colectiva y los valores democráticos.</t>
  </si>
  <si>
    <t>Explicar y comparar procesos históricos, instituciones y costumbres griegas con las actuales, valorando cambios y derechos humanos.</t>
  </si>
  <si>
    <t>El alumnado redacta un texto comparativo que explica instituciones griegas y actuales, y valora las adaptaciones y cambios.</t>
  </si>
  <si>
    <t>Los estudiantes investigan un aspecto de la cultura griega y elaboran un informe comparativo con la sociedad actual.</t>
  </si>
  <si>
    <t>Los alumnos suelen describir sin realizar una comparación explícita ni valorar los cambios.</t>
  </si>
  <si>
    <t>Debatir acerca de la importancia, evolución, asimilación o cuestionamiento de diferentes aspectos del legado griego en nuestra sociedad, utilizando estrategias retóricas y oratorias de manera guiada, mediando entre posturas cuando sea necesario, seleccionando y contrastando información y experiencias veraces y mostrando interés, respeto y empatía por otras opiniones y argumentaciones.</t>
  </si>
  <si>
    <t>Debatir sobre el legado griego en la sociedad actual usando estrategias retóricas, contrastando información y mostrando respeto por otras opiniones.</t>
  </si>
  <si>
    <t>El alumnado participa en un debate guiado donde expone y contrasta argumentos sobre el legado griego, aplica estrategias retóricas y muestra empatía.</t>
  </si>
  <si>
    <t>Observacion sistematica</t>
  </si>
  <si>
    <t>Debate en clase sobre la influencia de la democracia griega en la actualidad.</t>
  </si>
  <si>
    <t>El alumnado no emplea estrategias retóricas (exordio, argumentación, peroratio) y se limita a opiniones personales no contrastadas.</t>
  </si>
  <si>
    <t>Elaborar trabajos de investigación de manera progresivamente autónoma en diferentes soportes sobre aspectos del legado de la civilización griega en el ámbito personal, religioso y sociopolítico localizando, seleccionando, contrastando y reelaborando información procedente de diferentes fuentes, calibrando su fiabilidad y pertinencia y respetando los principios de rigor y propiedad intelectual.</t>
  </si>
  <si>
    <t>Elaborar trabajos de investigación autónoma sobre el legado griego usando fuentes fiables y respetando la propiedad intelectual.</t>
  </si>
  <si>
    <t>elaborar</t>
  </si>
  <si>
    <t>El alumnado entrega un trabajo de investigación (digital o escrito) que analiza un aspecto del legado griego, citando fuentes contrastadas.</t>
  </si>
  <si>
    <t>Investigación guiada con búsqueda de fuentes, contraste y reelaboración en soporte variado.</t>
  </si>
  <si>
    <t>Trabajos que son meras recopilaciones sin reelaboración crítica; el alumnado no contrasta ni calibra la fiabilidad.</t>
  </si>
  <si>
    <t>Identificar y explicar el legado material e inmaterial de la civilización griega como fuente de inspiración, analizando producciones culturales y artísticas posteriores a partir de criterios dados. Investigar, de manera guiada, el patrimonio histórico, arqueológico, artístico y cultural heredado de la civilización 5.2. griega, actuando de forma adecuada, empática y respetuosa e interesándose por los procesos de preservación y por aquellas actitudes cívicas que aseguran su sostenibilidad.</t>
  </si>
  <si>
    <t>Analizar cómo el legado griego inspira producciones culturales y artísticas posteriores, identificando y explicando elementos materiales e inmateriales.</t>
  </si>
  <si>
    <t>El alumnado entrega un análisis escrito o exposición oral en la que identifica y explica elementos del legado griego en una obra moderna, aplicando criterios dados.</t>
  </si>
  <si>
    <t>El alumnado examina una obra contemporánea (película, poema, edificio) y rastrea influencias griegas justificando su origen.</t>
  </si>
  <si>
    <t>Confundir legado material (objetos) con inmaterial (ideas, valores) y no vincularlos a la obra analizada.</t>
  </si>
  <si>
    <t>Explorar el legado griego en el entorno del alumnado a partir de criterios dados, aplicando los conocimientos adquiridos y reflexionando sobre las implicaciones de sus distintos usos, dando ejemplos de la pervivencia de la Antigüedad clásica en su vida cotidiana y presentando los resultados a través de diferentes soportes.</t>
  </si>
  <si>
    <t>Analizar el legado griego en el entorno aplicando conocimientos y reflexionando sobre su pervivencia; presentar resultados en soportes variados.</t>
  </si>
  <si>
    <t>El alumnado produce un informe o presentación digital que identifica y analiza ejemplos del legado griego en su entorno, reflexionando sobre su uso y pervivencia.</t>
  </si>
  <si>
    <t>Investigación guiada sobre el legado griego en el entorno local y posterior exposición apoyada en tecnologías digitales.</t>
  </si>
  <si>
    <t>El alumnado enumera ejemplos sin profundizar en su significado o función actual.</t>
  </si>
  <si>
    <t>Bloque</t>
  </si>
  <si>
    <t>#</t>
  </si>
  <si>
    <t>Saber oficial</t>
  </si>
  <si>
    <t>Dimensión</t>
  </si>
  <si>
    <t>Saber previo necesario</t>
  </si>
  <si>
    <t>Conexión competencial</t>
  </si>
  <si>
    <t>Ejemplo actividad de aula</t>
  </si>
  <si>
    <t>Saberes básicos del decreto</t>
  </si>
  <si>
    <t>Alfabeto, pronunciación y acentuación de la lengua griega clásica.</t>
  </si>
  <si>
    <t>Clases de palabras.</t>
  </si>
  <si>
    <t>Concepto de lengua flexiva: flexión nominal y pronominal (sistema casual y declinaciones) y flexión verbal (el sistema de conjugaciones).</t>
  </si>
  <si>
    <t>Sintaxis oracional: funciones y sintaxis de los casos.</t>
  </si>
  <si>
    <t>Estructuras oracionales. La concordancia y el orden de palabras en oraciones simples y oraciones compuestas.</t>
  </si>
  <si>
    <t>Formas nominales del verbo.</t>
  </si>
  <si>
    <t>El análisis morfosintáctico como herramienta de traducción.</t>
  </si>
  <si>
    <t>Estrategias de traducción: formulación de expectativas a partir del entorno textual (título, obra…) y del propio texto (campos temáticos, familias de palabras, etc.), así como a partir del contexto; conocimiento del tema; descripción de la estructura y género; peculiaridades lingüísticas de los textos traducidos (discurso directo / indirecto, uso de tiempos verbales, géneros verbales, pregunta retórica, etc.); errores frecuentes de traducción y técnicas para evitarlos.</t>
  </si>
  <si>
    <t>Herramientas de traducción: glosarios, diccionarios, atlas o correctores ortográficos en soporte analógico o digital, etc.</t>
  </si>
  <si>
    <t>Lectura comparada de diferentes traducciones y comentario de textos bilingües a partir de terminología metalingüística.</t>
  </si>
  <si>
    <t>Recursos estilísticos frecuentes y su relación con el contenido del texto.</t>
  </si>
  <si>
    <t>Estrategias básicas de retroversión de textos breves.</t>
  </si>
  <si>
    <t>La traducción como instrumento que favorece el razonamiento lógico, la constancia, la memoria, la resolución de problemas y la capacidad de análisis y síntesis.</t>
  </si>
  <si>
    <t>Aceptación del error como parte del proceso de aprendizaje y actitud positiva de superación.</t>
  </si>
  <si>
    <t>Estrategias y herramientas, analógicas y digitales, individuales y cooperativas, para la autoevaluación, la coevaluación y la autorreparación.</t>
  </si>
  <si>
    <t>Sistemas de escritura a lo largo de la historia.</t>
  </si>
  <si>
    <t>El alfabeto griego: su historia e influencia posterior. Reglas de transcripción del alfabeto griego a las lenguas de enseñanza.</t>
  </si>
  <si>
    <t>Del indoeuropeo al griego. Etapas de la lengua griega.</t>
  </si>
  <si>
    <t>Léxico: procedimientos básicos de composición y derivación en la formación de palabras griegas; lexemas, sufijos y prefijos de origen griego en el léxico de uso común y en el específico de las ciencias y la técnica; significado y definición de palabras de uso común en las lenguas de enseñanza a partir de sus étimos griegos; influencia del griego en la evolución de las lenguas de enseñanza y del resto de lenguas que conforman el repertorio lingüístico individual del alumnado; técnicas básicas para la elaboración de familias léxicas y de un vocabulario básico griego de frecuencia.</t>
  </si>
  <si>
    <t>Interés por conocer el significado etimológico de las palabras y la importancia del uso adecuado del vocabulario como instrumento básico en la comunicación.</t>
  </si>
  <si>
    <t>Respeto por todas las lenguas y aceptación de las diferencias culturales de las gentes que las hablan.</t>
  </si>
  <si>
    <t>Herramientas analógicas y digitales para el aprendizaje, la comunicación y el desarrollo de proyectos con estudiantes de griego a nivel transnacional.</t>
  </si>
  <si>
    <t>Expresiones y léxico específico básico para reflexionar y compartir la reflexión sobre la comunicación, la lengua, el aprendizaje y las herramientas de comunicación y aprendizaje (metalenguaje).</t>
  </si>
  <si>
    <t>Etapas y vías de transmisión de la literatura griega.</t>
  </si>
  <si>
    <t>Principales géneros y autores de la literatura griega: origen, tipología, cronología, temas, motivos, tradición, características y principales autores.</t>
  </si>
  <si>
    <t>Técnicas básicas para el comentario y análisis lingüístico y literario de los textos literarios griegos.</t>
  </si>
  <si>
    <t>Recepción de la literatura griega: influencia en la literatura latina y en la producción cultural europea, nociones básicas de intertextualidad, imitatio, aemulatio, interpretatio, allusio</t>
  </si>
  <si>
    <t>Analogías y diferencias básicas entre los géneros literarios griegos y los de la literatura actual.</t>
  </si>
  <si>
    <t>Introducción a la crítica literaria.</t>
  </si>
  <si>
    <t>Interés hacia la literatura como fuente de placer y de conocimiento del mundo.</t>
  </si>
  <si>
    <t>Respeto de la propiedad intelectual y derechos de autor sobre las fuentes consultadas y contenidos utilizados: herramientas para el tratamiento de datos bibliográficos y recursos para evitar el plagio.</t>
  </si>
  <si>
    <t>Geografía de la antigua Grecia: topografía, nombre y función de los principales sitios.</t>
  </si>
  <si>
    <t>Historia: etapas; hitos de la historia del mundo griego entre los siglos VIII a.C. y V d.C.; leyendas y principales episodios históricos, personalidades históricas relevantes de la historia de Grecia, su biografía en contexto y su importancia para Europa.</t>
  </si>
  <si>
    <t>Historia y organización política y social de Grecia como parte esencial de la historia y la cultura de la sociedad actual.</t>
  </si>
  <si>
    <t>Instituciones, creencias y formas de vida de la civilización Grecia y su reflejo y pervivencia en la sociedad actual.</t>
  </si>
  <si>
    <t>Influencias de la cultura griega en la civilización latina:</t>
  </si>
  <si>
    <t>La aportación de Grecia a la cultura y al pensamiento de la sociedad occidental.</t>
  </si>
  <si>
    <t>Relación de Grecia con culturas extranjeras como Persia o Roma.</t>
  </si>
  <si>
    <t>El mar Mediterráneo como encrucijada de culturas ayer y hoy.</t>
  </si>
  <si>
    <t>La importancia del discurso público para la vida política y social.</t>
  </si>
  <si>
    <t>Conceptos de legado, herencia y patrimonio.</t>
  </si>
  <si>
    <t>La transmisión textual griega como patrimonio cultural y fuente de conocimiento a través de diferentes culturas y épocas. Soportes de escritura: tipos y preservación.</t>
  </si>
  <si>
    <t>La mitología clásica y su pervivencia en manifestaciones literarias y artísticas.</t>
  </si>
  <si>
    <t>Obras públicas y urbanismo: construcción, conservación, preservación y restauración.</t>
  </si>
  <si>
    <t>Las representaciones y festivales teatrales, su evolución y pervivencia en la actualidad.</t>
  </si>
  <si>
    <t>Las competiciones atléticas y su pervivencia en la actualidad.</t>
  </si>
  <si>
    <t>Las instituciones políticas griegas, su influencia y pervivencia en el sistema político actual.</t>
  </si>
  <si>
    <t>Técnicas básicas de debate y de exposición oral.</t>
  </si>
  <si>
    <t>La educación en la antigua Grecia: los modelos educativos de Atenas y Esparta y su comparación con los sistemas actuales.</t>
  </si>
  <si>
    <t>Principales obras artísticas de la Antigüedad griega.</t>
  </si>
  <si>
    <t>Principales sitios arqueológicos, museos o festivales relacionados con la Antigüedad clásica.</t>
  </si>
  <si>
    <t>Rúbricas IA por competencia específica</t>
  </si>
  <si>
    <t>CE</t>
  </si>
  <si>
    <t>Peso recom. %</t>
  </si>
  <si>
    <t>Instrumento principal</t>
  </si>
  <si>
    <t>Nivel</t>
  </si>
  <si>
    <t>Etiqueta</t>
  </si>
  <si>
    <t>Rango</t>
  </si>
  <si>
    <t>Descriptor / Ejemplo evidencia</t>
  </si>
  <si>
    <t>No conseguido</t>
  </si>
  <si>
    <t>0-49%</t>
  </si>
  <si>
    <t>Muestra dificultades severas para identificar unidades lingüísticas básicas y traducir fragmentos breves, incluso con ayuda constante. No logra justificar sus decisiones gramaticales ni utilizar el diccionario de forma funcional para resolver la polisemia.
→ El alumno no logra identificar el sujeto y el verbo en una oración simple de estructura S-V-O y la traducción resultante carece de sentido gramatical en castellano.</t>
  </si>
  <si>
    <t>En proceso</t>
  </si>
  <si>
    <t>50-69%</t>
  </si>
  <si>
    <t>Traduce textos sencillos y adaptados con ayuda puntual, identificando elementos morfosintácticos básicos. Selecciona significados del diccionario de forma guiada y realiza comparaciones lingüísticas superficiales entre el griego y las lenguas de su repertorio.
→ Traducción de una fábula de Esopo adaptada donde se identifican correctamente los casos nominativo y acusativo, pero se requiere asistencia para elegir la acepción correcta de un verbo polisémico.</t>
  </si>
  <si>
    <t>Adquirido</t>
  </si>
  <si>
    <t>70-89%</t>
  </si>
  <si>
    <t>Traduce y comprende textos de dificultad progresiva con autonomía, justificando la traducción mediante el análisis de unidades lingüísticas. Selecciona acepciones adecuadas en el diccionario, revisa sus errores y reflexiona de forma sistemática sobre su propio aprendizaje.
→ Traducción de un pasaje de Jenofonte adaptado, justificando la elección de un tiempo verbal griego mediante su equivalencia funcional en castellano y corrigiendo errores tras una primera revisión.</t>
  </si>
  <si>
    <t>Avanzado</t>
  </si>
  <si>
    <t>90-100%</t>
  </si>
  <si>
    <t>Traduce con fluidez y precisión textos originales o adaptados, realizando análisis lingüísticos profundos y comparativas interlingüísticas complejas. Evalúa y corrige de forma autónoma sus producciones y las ajenas, integrando estrategias de aprendizaje eficaces.
→ Análisis y traducción de un texto original breve donde el alumno propone diferentes opciones de traducción justificadas por el contexto cultural y corrige con rigor técnico la propuesta de un compañero.</t>
  </si>
  <si>
    <t>Rúbrica genérica</t>
  </si>
  <si>
    <t>No reconoce los étimos ni formantes griegos en palabras comunes. No identifica cambios semánticos ni es capaz de deducir significados etimológicos, incluso con ayuda.
→ Ante la palabra 'teléfono', no logra identificar 'tele' (lejos) ni 'foné' (sonido); no puede explicar el significado etimológico.</t>
  </si>
  <si>
    <t>Reconoce algunos étimos griegos evidentes solo con andamiaje. Identifica cambios semánticos muy básicos (p.ej., evolución de significado literal a figurado) únicamente con ayuda. Deducir el significado etimológico requiere guía frecuente.
→ Con la indicación de que 'biología' contiene 'bios' (vida) y 'logos' (estudio), explica que significa 'estudio de la vida', pero no puede aplicar el mismo razonamiento a palabras no trabajadas en clase.</t>
  </si>
  <si>
    <t>Distingue con autonomía los étimos y formantes griegos en léxico cotidiano y nuevo. Identifica cambios semánticos (especialización, extensión, metáfora) y deduce el significado etimológico de términos conocidos y desconocidos. Compara con las lenguas de enseñanza y personales, estableciendo relaciones básicas.
→ Explica que 'democracia' proviene de 'demos' (pueblo) y 'kratos' (poder), analiza que en griego antiguo se refería al poder del pueblo en la polis y que hoy tiene connotaciones más amplias, y lo relaciona con términos equivalentes en inglés ('democracy') o francés ('démocratie').</t>
  </si>
  <si>
    <t>Aplica la deducción etimológica a léxico técnico o especializado de forma autónoma, incluso sin trabajo previo. Integra la comparación con múltiples lenguas del repertorio, identificando préstamos y cognados. Reflexiona críticamente sobre prejuicios lingüísticos y valora la diversidad lingüística como riqueza.
→ Deduce que 'histología' significa 'estudio de los tejidos' a partir de 'histos' (tejido) y 'logos', relaciona con términos en alemán ('Histologie'), inglés ('histology'), y árabe (su lengua familiar), y debate cómo la percepción del griego como lengua de cultura puede generar estereotipos sobre otras lenguas.</t>
  </si>
  <si>
    <t>Lee con dificultad fragmentos muy guiados y no logra extraer sentido global. Identifica solo palabras aisladas y no reconoce el género literario. Sus comentarios son meramente descriptivos o nulos.
→ Ante un pasaje adaptado de la Odisea, solo señala 'Odiseo' y 'mar', sin relacionar con la épica ni el contexto.</t>
  </si>
  <si>
    <t>Interpreta fragmentos breves y guiados, identificando el género y algún tópico, pero con apoyos. Define palabras clave con ayuda. Sus comentarios son esquemáticos y poco contextualizados.
→ En un fragmento de Safo, indica que es poesía lírica y menciona el tópico del amor, pero no explica la relación con la sociedad griega arcaica.</t>
  </si>
  <si>
    <t>Interpreta y comenta textos griegos de complejidad media de forma autónoma. Analiza géneros, temas y valores ético-estéticos, y define conceptos clave sin ayuda. Relaciona el texto con el contexto histórico y artístico, y crea textos sencillos con intención literaria.
→ Comenta un fragmento de la Ilíada identificando el tópico del héroe, explica su función en la épica homérica y redacta un breve poema épico imitando el estilo homérico.</t>
  </si>
  <si>
    <t>Interpreta y comenta críticamente textos complejos, estableciendo conexiones con la genealogía literaria europea y valorando su aportación. Analiza de forma autónoma influencias, tópicos y valores, y crea textos literarios originales con conciencia de estilo y transferencia a otros contextos.
→ Compara el tratamiento del héroe en la Ilíada con el de la Eneida, argumenta cómo influye en la épica renacentista y escribe un relato breve que recrea el tópico del viaje iniciático.</t>
  </si>
  <si>
    <t>Identifica de forma aislada algunos aspectos de la civilización griega (personales, religiosos o sociopolíticos) solo con apoyo constante del docente o de material guiado. No logra comparar pasado y presente ni valorar el legado.
→ En una ficha dirigida, señala correctamente una institución griega pero no explica su función ni la relaciona con la actualidad.</t>
  </si>
  <si>
    <t>Explica con ayuda parcial algunos procesos históricos o instituciones griegas, y realiza comparaciones simples entre el mundo clásico y el actual, aunque de manera superficial o con imprecisiones. Participa en debates reproduciendo argumentos dados, pero sin profundizar.
→ En una exposición oral breve, describe la democracia ateniense y señala diferencias obvias con la actual, pero no analiza matices ni aporta ejemplos variados.</t>
  </si>
  <si>
    <t>Explica con claridad los procesos históricos, políticos, instituciones y modos de vida de la Grecia clásica, comparándolos críticamente con el presente para valorar su legado. Participa en debates aportando argumentos propios y elabora un trabajo de investigación guiado pero con cierta autonomía en soporte variado.
→ Realiza un póster sobre la religión griega donde analiza similitudes y diferencias con las creencias actuales, y defiende su postura en un coloquio citando fuentes proporcionadas.</t>
  </si>
  <si>
    <t>Analiza y compara de manera autónoma y crítica múltiples aspectos de la civilización griega, integrando ámbitos personal, religioso y sociopolítico en un discurso coherente. Transfiere estos conocimientos al análisis de otros contextos históricos o culturales. Lidera debates, cuestiona interpretaciones y elabora una investigación personal con rigor y creatividad en soporte diverso.
→ Elabora un ensayo breve donde compara la noción de ciudadanía en Grecia y en la actualidad, y plantea propuestas fundamentadas para mejorar la participación democrática actual a partir del modelo griego.</t>
  </si>
  <si>
    <t>Identifica de forma aislada algún elemento del legado material o inmaterial griego, pero no logra explicar su significado ni su relación con creaciones modernas. No aplica criterios de valoración crítica.
→ Enumera tres dioses griegos sin explicar su influencia en el arte posterior.</t>
  </si>
  <si>
    <t>Identifica y explica, con guía, el legado material e inmaterial de la civilización griega, reconociendo algunas fuentes de inspiración en manifestaciones modernas. Realiza un análisis parcial del patrimonio local con ayuda.
→ Explica que el Partenón ha influido en edificios neoclásicos, pero no relaciona otras manifestaciones culturales.</t>
  </si>
  <si>
    <t>Identifica y explica de manera autónoma el legado material e inmaterial griego como fuente de inspiración en creaciones modernas y contemporáneas. Analiza críticamente el patrimonio histórico y cultural, reconociendo su valor como transmisor de conocimiento. Aplica criterios dados para explorar el legado en su entorno.
→ Analiza cómo la tragedia griega influye en una obra teatral actual, valorando su aportación a la literatura universal.</t>
  </si>
  <si>
    <t>Valora críticamente el patrimonio griego integrando perspectivas de sostenibilidad y proponiendo acciones para su conservación. Transfiere sus conocimientos a contextos nuevos, relacionando el legado griego con problemáticas actuales (identidad, medioambiente, democracia). Investiga de forma autónoma y presenta conclusiones originales.
→ Diseña una ruta turística sostenible por vestigios griegos de su localidad, explicando su impacto cultural y proponiendo medidas de preservación.</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</si>
  <si>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</si>
  <si>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</si>
  <si>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</si>
  <si>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</si>
  <si>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</si>
  <si>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</si>
  <si>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</si>
  <si>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</si>
  <si>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</si>
  <si>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</si>
  <si>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Distribuir el texto griego con tres versiones: solo el original, con segmentación morfemática coloreada, y con análisis sintáctico etiquetado (función, caso, género, número).
• Ofrecer un audio del texto griego leído con pronunciación clásica y pausas, acompañado de subtítulos en griego y en español.
• Presentar el texto en un editor en línea que permita al alumnado ocultar/mostrar ayudas (glosario, paradigmas, análisis automático) según su decisión.</t>
  </si>
  <si>
    <t>Acción y expresión</t>
  </si>
  <si>
    <t>Proporcionar múltiples formas de expresión y acción</t>
  </si>
  <si>
    <t xml:space="preserve">
• Permitir que el alumnado entregue la justificación de la traducción en formato escrito, oral (grabación) o mediante un esquema visual (mapa conceptual de relaciones gramaticales).
• Solicitar la creación de un glosario comparativo (griego - lengua de enseñanza - otra lengua del repertorio) con fichas que incluyan contexto de aparición y anotaciones etimológicas.
• Proponer la elaboración de una breve dramatización o lectura dramatizada del texto traducido, explicando las decisiones léxicas y sintácticas adoptadas.</t>
  </si>
  <si>
    <t>Implicación / motivación</t>
  </si>
  <si>
    <t>Proporcionar múltiples formas de implicación y motivación</t>
  </si>
  <si>
    <t xml:space="preserve">
• Ofrecer cinco textos cortos (máximo 10 líneas) de diferentes géneros y temáticas (fábula, mito, sentencia, diálogo filosófico, inscripción) para que el alumnado elija uno según su interés.
• Plantear un concurso de traducción donde los equipos compitan por obtener la versión más precisa y justificada, con una rúbrica transparente y feedback inmediato.
• Vincular un texto con un tema de actualidad (ej. democracia, justicia, familia) y pedir que el alumnado busque paralelismos en su propia experiencia, justificando cómo la traducción refleja esos conceptos.</t>
  </si>
  <si>
    <t>Proporcionar múltiples formas de representación del contenido etimológico.</t>
  </si>
  <si>
    <t xml:space="preserve">
• Ofrecer un mapa etimológico interactivo (ej. con Genially) que conecte étimos griegos con palabras españolas y otras lenguas del aula, con enlaces a pronunciación y evolución histórica.
• Presentar tarjetas físicas o digitales con un étimo por tarjeta, que incluyan su forma griega, transcripción, significado original y ejemplos de derivados en distintas lenguas.
• Grabar micro-vídeos (2-3 min) que expliquen el cambio semántico de un étimo concreto (ej. δῆμος &gt; democracia, demografía, pandemia), acompañados de subtítulos y apoyos visuales.</t>
  </si>
  <si>
    <t>Ofrecer opciones para que el alumnado demuestre su comprensión de los étimos y cambios semánticos.</t>
  </si>
  <si>
    <t xml:space="preserve">
• Crear un 'diccionario etimológico colaborativo' en formato digital (padlet, wiki) donde cada estudiante aporte una entrada con étimo, derivados y análisis del cambio semántico.
• Elaborar un póster o infografía comparativa (a mano o con Canva) que muestre cómo un mismo étimo da lugar a palabras en español, inglés y otra lengua del repertorio del alumno.
• Grabar un podcast o videodiario explicando el recorrido semántico de una palabra de uso cotidiano (ej. 'política' desde πολιτική), justificando los cambios.</t>
  </si>
  <si>
    <t>Fomentar el interés y la autorregulación mediante elección y conexión con la realidad del alumnado.</t>
  </si>
  <si>
    <t xml:space="preserve">
• Permitir que cada estudiante seleccione una lista de 5 palabras de su ámbito de interés (deporte, tecnología, medicina, etc.) para rastrear sus étimos griegos.
• Plantear un reto por equipos: encontrar el mayor número de palabras con un mismo étimo en distintas lenguas del aula y explicar las diferencias de significado.
• Ofrecer dos niveles de profundización: análisis básico (identificar étimo y derivados) o avanzado (investigar cambios semánticos inesperados o étimos poco evidentes).</t>
  </si>
  <si>
    <t>Proporcionar múltiples formas de representación</t>
  </si>
  <si>
    <t xml:space="preserve">
• Ofrecer el texto griego original y una transliteración al alfabeto latino (con acentos) junto a la traducción, para facilitar el reconocimiento de palabras y la comprensión fonética.
• Incluir grabaciones de audio con la recitación de los textos en pronunciación erasmista o histórica (según el fragmento), como apoyo para alumnos que procesan mejor la información auditiva.
• Presentar un mapa histórico interactivo (geolocalizado con fechas) de las obras y autores, vinculado a imágenes de los lugares y a una línea del tiempo de los contextos sociopolíticos.</t>
  </si>
  <si>
    <t>Proporcionar múltiples formas de expresión</t>
  </si>
  <si>
    <t xml:space="preserve">
• Permitir que el alumnado realice una breve dramatización en vídeo (2-3 minutos) de un pasaje del texto, incorporando vestimenta o atrezzo simbólico, y explicando oralmente la conexión con el contexto histórico.
• Solicitar la redacción de una adaptación moderna del fragmento (carta, noticia, relato breve) que mantenga los elementos literarios griegos identificados (símiles, metáforas, estructura), justificando las elecciones.
• Pedir la elaboración de un esquema o infografía digital que trace la influencia del texto griego en obras posteriores de la literatura europea (conectando autores, géneros y temas), destacando la genealogía.</t>
  </si>
  <si>
    <t>Proporcionar múltiples formas de motivación</t>
  </si>
  <si>
    <t xml:space="preserve">
• Ofrecer una selección reducida de textos de distintos géneros (épico, lírico, dramático) para que cada estudiante elija el que más le atraiga personalmente, pudiendo también proponer uno no listado.
• Relacionar los temas universales del texto (destino, justicia, amor) con ejemplos actuales de películas, series o videojuegos, proponiendo un breve análisis comparativo que explique la pervivencia del mito.
• Plantear dos niveles de profundización en la tarea de comentario: un análisis guiado (con preguntas estructuradas) o un estudio más autónomo con preguntas abiertas, según la confianza del alumno.</t>
  </si>
  <si>
    <t>Proporcionar múltiples formas de representación del contenido sobre la civilización griega.</t>
  </si>
  <si>
    <t xml:space="preserve">
• Ofrecer una línea del tiempo interactiva que combine mapas, imágenes de artefactos y fragmentos textuales traducidos para contextualizar los ámbitos personal, religioso y sociopolítico.
• Proporcionar audios con lecturas dramatizadas de fuentes primarias (como fragmentos de la Ilíada o la Política de Aristóteles) acompañados de transcripciones con notas explicativas.
• Utilizar infografías comparativas que contrasten instituciones griegas (p. ej., la asamblea, el ágora) con equivalentes modernas, usando colores y símbolos para facilitar la asociación visual.</t>
  </si>
  <si>
    <t>Ofrecer opciones variadas para que el alumnado demuestre su análisis y comparación crítica.</t>
  </si>
  <si>
    <t xml:space="preserve">
• Diseñar una exposición digital (póster o presentación) en la que el estudiante seleccione tres aspectos de la civilización griega y los compare con la realidad actual, justificando su valoración.
• Elaborar un breve podcast o vídeo de 3-5 minutos donde el alumno explique una aportación griega (p. ej., la democracia) y su influencia en la ciudadanía actual, apoyándose en citas de fuentes.
• Redactar un diario ficticio de un ciudadano ateniense o espartano que refleje la vida cotidiana, religiosa y política, incluyendo una reflexión final sobre diferencias con el presente.</t>
  </si>
  <si>
    <t>Fomentar el interés y la relevancia personal mediante opciones y conexiones con el mundo actual.</t>
  </si>
  <si>
    <t xml:space="preserve">
• Permitir que cada alumno elija un ámbito (personal, religioso o sociopolítico) para profundizar, pudiendo cambiar durante el proceso si descubre otro más atractivo.
• Organizar un debate simulado sobre un tema polémico actual (p. ej., participación ciudadana o libertad religiosa) en el que los estudiantes defiendan posturas basadas en el modelo griego y lo critiquen.
• Incorporar elementos de gamificación: crear un sistema de insignias por identificar paralelismos originales entre la Grecia clásica y la cultura contemporánea (cine, redes sociales, política).</t>
  </si>
  <si>
    <t xml:space="preserve">
• Ofrecer un mapa conceptual interactivo que vincule términos griegos (templo, teatro, ágora) con imágenes de yacimientos arqueológicos y recreaciones 3D, destacando su influencia en edificios actuales (parlamentos, universidades).
• Presentar un eje cronológico digital con hitos del legado griego (mitología, filosofía, arte) y enlaces a fragmentos textuales en griego original con traducción, audios y vídeos explicativos de cómo han inspirado obras contemporáneas (películas, novelas).
• Facilitar textos polimórficos: un mismo contenido sobre el Partenón en formato artículo, cómic, video documental y podcast, para que el alumno elija la vía que mejor procese.</t>
  </si>
  <si>
    <t>Proporcionar múltiples formas de acción y expresión</t>
  </si>
  <si>
    <t xml:space="preserve">
• Elaborar un póster digital interactivo donde el alumno seleccione un elemento del patrimonio griego (ánfora, columna corintia, mito de Edipo) y lo conecte con una creación moderna (logotipo, película, obra arquitectónica) mediante texto justificativo y una breve presentación oral grabada.
• Redactar un artículo de opinión para un blog de clase en el que se evalúe críticamente la gestión de un sitio arqueológico griego (Delfos, Olimpia) y se propongan medidas de sostenibilidad, usando vocabulario específico del griego antiguo.
• Diseñar una infografía colaborativa con herramientas digitales que compare el legado material (vasijas, esculturas) e inmaterial (filosofía, democracia) griego con su reinterpretación actual, incluyendo citas de fuentes primarias traducidas.</t>
  </si>
  <si>
    <t>Proporcionar múltiples formas de implicación</t>
  </si>
  <si>
    <t xml:space="preserve">
• Plantear un reto de diseño: 'Si fueras arquitecto/a del siglo XXI, ¿qué elemento del arte griego incorporarías en un edificio público de tu ciudad? Justifica tu elección basándote en el contexto histórico y la función actual'.
• Ofrecer opción de proyecto final: analizar el impacto del teatro griego en una obra contemporánea (cine, teatro) o elaborar una propuesta de ruta turística cultural sostenible por un yacimiento griego, con materiales en soporte físico o digital.
• Incorporar una dinámica de juego de roles: cada alumno representa a un agente (conservador, turista, arquitecto municipal) en un debate sobre la rehabilitación de un teatro griego, con argumentos basados en textos y evidencias.</t>
  </si>
  <si>
    <t>Mapeo CE → descriptores del Perfil de Salida</t>
  </si>
  <si>
    <t>Descriptores principales</t>
  </si>
  <si>
    <t>Descriptores secundarios</t>
  </si>
  <si>
    <t>Justificación</t>
  </si>
  <si>
    <t>CCL1, CCL5, STEM1</t>
  </si>
  <si>
    <t>CP1</t>
  </si>
  <si>
    <t>La CE exige 'traducir y comprender textos' (CCL1) y 'justificar la traducción' (CCL5), así como 'analizando los aspectos básicos de la lengua' (STEM1). La justificación implica una mediación lingüística (CP1).</t>
  </si>
  <si>
    <t>CCL1, CP2, STEM1</t>
  </si>
  <si>
    <t>La CE requiere 'distinguir los étimos' (CCL1), 'estableciendo una comparación con las lenguas' (CP2) e 'identificando los cambios semánticos' (STEM1). La comparación entre lenguas involucra también mediación (CP1).</t>
  </si>
  <si>
    <t>CCL5, CC1, CCEC1</t>
  </si>
  <si>
    <t>CC2, CCEC2</t>
  </si>
  <si>
    <t>La CE pide 'leer, interpretar y comentar textos' (CCL5), asumiendo el 'contexto histórico, social y político' (CC1) y el 'proceso creativo' (CCEC1). La valoración crítica del contexto implica conciencia social (CC2) y apreciación cultural (CCEC2).</t>
  </si>
  <si>
    <t>CC1, CC3, CPSAA1</t>
  </si>
  <si>
    <t>CC2, CCEC4</t>
  </si>
  <si>
    <t>La CE propone 'analizar las características de la civilización griega en el ámbito personal, religioso y sociopolítico' (CC1, CPSAA1) y 'comparar críticamente el presente y el pasado' (CC3). Incluye reflexión sobre los derechos (CC2) y compromiso cultural (CCEC4).</t>
  </si>
  <si>
    <t>CCEC1, CCEC2, CC3</t>
  </si>
  <si>
    <t>CC4, CE1</t>
  </si>
  <si>
    <t>La CE busca 'valorar críticamente el patrimonio' (CCEC2, CC3) 'reconociéndolo como producto de la creación humana' (CCEC1) y 'promoviendo su sostenibilidad' (CC4, CE1 para emprendimiento cultural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</si>
  <si>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</si>
  <si>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</si>
  <si>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</si>
  <si>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</si>
  <si>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</si>
  <si>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</si>
  <si>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</si>
  <si>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</si>
  <si>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</si>
  <si>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de tu CCAA que desarrolla el currículo de Bachillerato para Griego I. Extrae las competencias específicas (CE), criterios de evaluación y saberes básicos. Verifica si hay orientaciones metodológicas propias.</t>
  </si>
  <si>
    <t>Descarga el PDF del decreto y marca con colores las CE, criterios y saberes. Te ahorrarás horas de búsqueda después.</t>
  </si>
  <si>
    <t>Listar las CE y criterios</t>
  </si>
  <si>
    <t>1 hora</t>
  </si>
  <si>
    <t>Enumera las 5 competencias específicas y sus 18 criterios de evaluación. Agrúpalos temporalmente en una tabla para tener visión global.</t>
  </si>
  <si>
    <t>Usa una hoja de cálculo con columnas: CE, criterio, saber asociado, peso previsto. Así ves vacíos de un vistazo.</t>
  </si>
  <si>
    <t>Priorizar criterios e instrumentos</t>
  </si>
  <si>
    <t>Selecciona los criterios que evaluarás en cada trimestre y decide qué instrumentos usarás (análisis de textos, exposiciones, pruebas escritas, proyectos). Ajusta a 3 horas semanales.</t>
  </si>
  <si>
    <t>No quieras evaluar todos los criterios cada trimestre. Prioriza 6-7 por trimestre y repite los básicos (ej. traducción) en todos.</t>
  </si>
  <si>
    <t>Distribuir saberes por trimestre</t>
  </si>
  <si>
    <t>2 horas</t>
  </si>
  <si>
    <t>Reparte los 51 saberes básicos (6 bloques) en tres trimestres. Ten en cuenta la progresión: alfabeto y gramática inicial en 1º trimestre, sintaxis en 2º, textos completos en 3º.</t>
  </si>
  <si>
    <t>Los saberes de 'Grecia y su legado' (bloque 6) pueden trabajarse de forma transversal cada trimestre, no como unidad aislada.</t>
  </si>
  <si>
    <t>Diseñar una SDA tipo por trimestre</t>
  </si>
  <si>
    <t>2-3 horas</t>
  </si>
  <si>
    <t>Crea una situación de aprendizaje (SDA) por trimestre que integre varios saberes y criterios. Por ejemplo, una SDA sobre 'La familia en la Grecia clásica' que combine léxico, morfología y civilización.</t>
  </si>
  <si>
    <t>Engancha al alumnado con un producto final tangible: una infografía, un podcast o una entrada de blog en 'latín' pero adaptado al griego.</t>
  </si>
  <si>
    <t>Establecer ponderaciones del departamento</t>
  </si>
  <si>
    <t>Define el peso de cada criterio en la nota final. Coordínate con el departamento (si no eres único) para homogeneizar. Por ejemplo: 40% traducción, 30% análisis morfosintáctico, 20% léxico, 10% cultura.</t>
  </si>
  <si>
    <t>Deja un margen (5-10%) para la evaluación de la competencia personal, social y de aprender a aprender mediante rúbricas de trabajo en equipo.</t>
  </si>
  <si>
    <t>Documentar atención a la diversidad y recuperación</t>
  </si>
  <si>
    <t>Incluye medidas de adaptación curricular y un plan de recuperación para alumnos con pendientes. Especifica cómo se evaluarán los criterios no superados en la convocatoria extraordinaria.</t>
  </si>
  <si>
    <t>Crea un 'cuaderno de recuperación' con actividades por saber básico no adquirido. El alumno lo entrega antes del examen de recuperación y suma hasta un 20%.</t>
  </si>
  <si>
    <t>Calculadora de ponderaciones — edita los pesos y mantén el total en 100 %</t>
  </si>
  <si>
    <t>Descripción breve</t>
  </si>
  <si>
    <t>Peso sugerido IA %</t>
  </si>
  <si>
    <t>Peso editable %</t>
  </si>
  <si>
    <t>Observaciones</t>
  </si>
  <si>
    <t xml:space="preserve">Realizar traducciones directas o inversas de textos o fragmentos adaptados u originales, de dificultad adecuada y progresiva, con corrección ortográfica y expresiva, identificando </t>
  </si>
  <si>
    <t>Seleccionar de manera progresivamente autónoma el significado apropiado de palabras polisémicas y justificar la decisión, teniendo en cuenta la información cotextual o contextual y</t>
  </si>
  <si>
    <t xml:space="preserve">Revisar y subsanar de manera progresivamente autónoma las propias traducciones y las de los compañeros y compañeras, realizando propuestas de mejora y argumentando los cambios con </t>
  </si>
  <si>
    <t>Registrar los progresos y dificultades de aprendizaje de la lengua griega, seleccionando las estrategias más adecuadas y eficaces para superar esas dificultades y consolidar su apr</t>
  </si>
  <si>
    <t>Deducir el significado etimológico de un término de uso común e inferir el significado de términos de nueva aparición o procedentes de léxico especializado aplicando, de manera gui</t>
  </si>
  <si>
    <t>Explicar, de manera guiada, la relación del griego con las lenguas modernas, analizando los elementos lingüísticos comunes de origen griego y utilizando estrategias y conocimientos</t>
  </si>
  <si>
    <t>Interpretar y comentar de forma guiada textos y fragmentos literarios griegos de diversa índole y de creciente complejidad, aplicando estrategias de análisis y reflexión que impliq</t>
  </si>
  <si>
    <t>Identificar y definir, de manera guiada, palabras griegas que designan conceptos fundamentales para el estudio y comprensión de la civilización helena y cuyo aprendizaje combina co</t>
  </si>
  <si>
    <t>Explicar, a partir de criterios dados, los procesos históricos y políticos, las instituciones, los modos de vida y las costumbres de la sociedad helena, comparándolos con los de la</t>
  </si>
  <si>
    <t>Debatir acerca de la importancia, evolución, asimilación o cuestionamiento de diferentes aspectos del legado griego en nuestra sociedad, utilizando estrategias retóricas y oratoria</t>
  </si>
  <si>
    <t xml:space="preserve">Elaborar trabajos de investigación de manera progresivamente autónoma en diferentes soportes sobre aspectos del legado de la civilización griega en el ámbito personal, religioso y </t>
  </si>
  <si>
    <t>Identificar y explicar el legado material e inmaterial de la civilización griega como fuente de inspiración, analizando producciones culturales y artísticas posteriores a partir de</t>
  </si>
  <si>
    <t>Explorar el legado griego en el entorno del alumnado a partir de criterios dados, aplicando los conocimientos adquiridos y reflexionando sobre las implicaciones de sus distintos us</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</si>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</sst>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13</v>
      </c>
    </row>
    <row r="9" spans="1:2">
      <c r="A9" s="4" t="s">
        <v>13</v>
      </c>
      <c r="B9" s="5">
        <v>51</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212</v>
      </c>
      <c r="B2" s="6" t="s">
        <v>289</v>
      </c>
      <c r="C2" s="6" t="s">
        <v>290</v>
      </c>
      <c r="D2" s="6" t="s">
        <v>291</v>
      </c>
    </row>
    <row r="3" spans="1:4">
      <c r="A3" s="5" t="s">
        <v>36</v>
      </c>
      <c r="B3" s="5" t="s">
        <v>292</v>
      </c>
      <c r="C3" s="5" t="s">
        <v>293</v>
      </c>
      <c r="D3" s="5" t="s">
        <v>294</v>
      </c>
    </row>
    <row r="4" spans="1:4">
      <c r="A4" s="5" t="s">
        <v>43</v>
      </c>
      <c r="B4" s="5" t="s">
        <v>295</v>
      </c>
      <c r="C4" s="5" t="s">
        <v>293</v>
      </c>
      <c r="D4" s="5" t="s">
        <v>296</v>
      </c>
    </row>
    <row r="5" spans="1:4">
      <c r="A5" s="5" t="s">
        <v>49</v>
      </c>
      <c r="B5" s="5" t="s">
        <v>297</v>
      </c>
      <c r="C5" s="5" t="s">
        <v>298</v>
      </c>
      <c r="D5" s="5" t="s">
        <v>299</v>
      </c>
    </row>
    <row r="6" spans="1:4">
      <c r="A6" s="5" t="s">
        <v>55</v>
      </c>
      <c r="B6" s="5" t="s">
        <v>300</v>
      </c>
      <c r="C6" s="5" t="s">
        <v>301</v>
      </c>
      <c r="D6" s="5" t="s">
        <v>302</v>
      </c>
    </row>
    <row r="7" spans="1:4">
      <c r="A7" s="5" t="s">
        <v>62</v>
      </c>
      <c r="B7" s="5" t="s">
        <v>303</v>
      </c>
      <c r="C7" s="5" t="s">
        <v>304</v>
      </c>
      <c r="D7"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153</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314</v>
      </c>
      <c r="D5" s="5" t="s">
        <v>322</v>
      </c>
      <c r="E5" s="5" t="s">
        <v>323</v>
      </c>
    </row>
    <row r="6" spans="1:5">
      <c r="A6" s="5">
        <v>4</v>
      </c>
      <c r="B6" s="5" t="s">
        <v>324</v>
      </c>
      <c r="C6" s="5" t="s">
        <v>325</v>
      </c>
      <c r="D6" s="5" t="s">
        <v>326</v>
      </c>
      <c r="E6" s="5" t="s">
        <v>327</v>
      </c>
    </row>
    <row r="7" spans="1:5">
      <c r="A7" s="5">
        <v>5</v>
      </c>
      <c r="B7" s="5" t="s">
        <v>328</v>
      </c>
      <c r="C7" s="5" t="s">
        <v>329</v>
      </c>
      <c r="D7" s="5" t="s">
        <v>330</v>
      </c>
      <c r="E7" s="5" t="s">
        <v>331</v>
      </c>
    </row>
    <row r="8" spans="1:5">
      <c r="A8" s="5">
        <v>6</v>
      </c>
      <c r="B8" s="5" t="s">
        <v>332</v>
      </c>
      <c r="C8" s="5" t="s">
        <v>318</v>
      </c>
      <c r="D8" s="5" t="s">
        <v>333</v>
      </c>
      <c r="E8" s="5" t="s">
        <v>334</v>
      </c>
    </row>
    <row r="9" spans="1:5">
      <c r="A9" s="5">
        <v>7</v>
      </c>
      <c r="B9" s="5" t="s">
        <v>335</v>
      </c>
      <c r="C9" s="5" t="s">
        <v>314</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6"/>
  <sheetViews>
    <sheetView tabSelected="0" workbookViewId="0" showGridLines="true" showRowColHeaders="1">
      <pane ySplit="2" activePane="bottomLeft" state="frozen" topLeftCell="A3"/>
      <selection pane="bottomLeft" activeCell="D3" sqref="D3:E16"/>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69</v>
      </c>
      <c r="C2" s="6" t="s">
        <v>339</v>
      </c>
      <c r="D2" s="6" t="s">
        <v>340</v>
      </c>
      <c r="E2" s="6" t="s">
        <v>341</v>
      </c>
      <c r="F2" s="6" t="s">
        <v>342</v>
      </c>
    </row>
    <row r="3" spans="1:6">
      <c r="A3" s="5">
        <v>1.1</v>
      </c>
      <c r="B3" s="5" t="s">
        <v>36</v>
      </c>
      <c r="C3" s="5" t="s">
        <v>343</v>
      </c>
      <c r="D3" s="7">
        <v>7.5</v>
      </c>
      <c r="E3" s="7">
        <v>7.5</v>
      </c>
      <c r="F3" s="5"/>
    </row>
    <row r="4" spans="1:6">
      <c r="A4" s="5">
        <v>1.2</v>
      </c>
      <c r="B4" s="5" t="s">
        <v>36</v>
      </c>
      <c r="C4" s="5" t="s">
        <v>344</v>
      </c>
      <c r="D4" s="7">
        <v>7.5</v>
      </c>
      <c r="E4" s="7">
        <v>7.5</v>
      </c>
      <c r="F4" s="5"/>
    </row>
    <row r="5" spans="1:6">
      <c r="A5" s="5">
        <v>1.3</v>
      </c>
      <c r="B5" s="5" t="s">
        <v>36</v>
      </c>
      <c r="C5" s="5" t="s">
        <v>345</v>
      </c>
      <c r="D5" s="7">
        <v>7.5</v>
      </c>
      <c r="E5" s="7">
        <v>7.5</v>
      </c>
      <c r="F5" s="5"/>
    </row>
    <row r="6" spans="1:6">
      <c r="A6" s="5">
        <v>1.5</v>
      </c>
      <c r="B6" s="5" t="s">
        <v>36</v>
      </c>
      <c r="C6" s="5" t="s">
        <v>346</v>
      </c>
      <c r="D6" s="7">
        <v>7.5</v>
      </c>
      <c r="E6" s="7">
        <v>7.5</v>
      </c>
      <c r="F6" s="5"/>
    </row>
    <row r="7" spans="1:6">
      <c r="A7" s="5">
        <v>2.1</v>
      </c>
      <c r="B7" s="5" t="s">
        <v>43</v>
      </c>
      <c r="C7" s="5" t="s">
        <v>347</v>
      </c>
      <c r="D7" s="7">
        <v>12.5</v>
      </c>
      <c r="E7" s="7">
        <v>12.5</v>
      </c>
      <c r="F7" s="5"/>
    </row>
    <row r="8" spans="1:6">
      <c r="A8" s="5">
        <v>2.2</v>
      </c>
      <c r="B8" s="5" t="s">
        <v>43</v>
      </c>
      <c r="C8" s="5" t="s">
        <v>348</v>
      </c>
      <c r="D8" s="7">
        <v>12.5</v>
      </c>
      <c r="E8" s="7">
        <v>12.5</v>
      </c>
      <c r="F8" s="5"/>
    </row>
    <row r="9" spans="1:6">
      <c r="A9" s="5">
        <v>3.1</v>
      </c>
      <c r="B9" s="5" t="s">
        <v>49</v>
      </c>
      <c r="C9" s="5" t="s">
        <v>349</v>
      </c>
      <c r="D9" s="7">
        <v>10.0</v>
      </c>
      <c r="E9" s="7">
        <v>10.0</v>
      </c>
      <c r="F9" s="5"/>
    </row>
    <row r="10" spans="1:6">
      <c r="A10" s="5">
        <v>3.3</v>
      </c>
      <c r="B10" s="5" t="s">
        <v>49</v>
      </c>
      <c r="C10" s="5" t="s">
        <v>350</v>
      </c>
      <c r="D10" s="7">
        <v>10.0</v>
      </c>
      <c r="E10" s="7">
        <v>10.0</v>
      </c>
      <c r="F10" s="5"/>
    </row>
    <row r="11" spans="1:6">
      <c r="A11" s="5">
        <v>4.1</v>
      </c>
      <c r="B11" s="5" t="s">
        <v>55</v>
      </c>
      <c r="C11" s="5" t="s">
        <v>351</v>
      </c>
      <c r="D11" s="7">
        <v>8.33</v>
      </c>
      <c r="E11" s="7">
        <v>8.33</v>
      </c>
      <c r="F11" s="5"/>
    </row>
    <row r="12" spans="1:6">
      <c r="A12" s="5">
        <v>4.2</v>
      </c>
      <c r="B12" s="5" t="s">
        <v>55</v>
      </c>
      <c r="C12" s="5" t="s">
        <v>352</v>
      </c>
      <c r="D12" s="7">
        <v>8.33</v>
      </c>
      <c r="E12" s="7">
        <v>8.33</v>
      </c>
      <c r="F12" s="5"/>
    </row>
    <row r="13" spans="1:6">
      <c r="A13" s="5">
        <v>4.3</v>
      </c>
      <c r="B13" s="5" t="s">
        <v>55</v>
      </c>
      <c r="C13" s="5" t="s">
        <v>353</v>
      </c>
      <c r="D13" s="7">
        <v>8.33</v>
      </c>
      <c r="E13" s="7">
        <v>8.33</v>
      </c>
      <c r="F13" s="5"/>
    </row>
    <row r="14" spans="1:6">
      <c r="A14" s="5">
        <v>5.1</v>
      </c>
      <c r="B14" s="5" t="s">
        <v>62</v>
      </c>
      <c r="C14" s="5" t="s">
        <v>354</v>
      </c>
      <c r="D14" s="7">
        <v>10.0</v>
      </c>
      <c r="E14" s="7">
        <v>10.0</v>
      </c>
      <c r="F14" s="5"/>
    </row>
    <row r="15" spans="1:6">
      <c r="A15" s="5">
        <v>5.3</v>
      </c>
      <c r="B15" s="5" t="s">
        <v>62</v>
      </c>
      <c r="C15" s="5" t="s">
        <v>355</v>
      </c>
      <c r="D15" s="7">
        <v>10.0</v>
      </c>
      <c r="E15" s="7">
        <v>10.0</v>
      </c>
      <c r="F15" s="5"/>
    </row>
    <row r="16" spans="1:6">
      <c r="A16" s="5" t="s">
        <v>356</v>
      </c>
      <c r="B16" s="5"/>
      <c r="C16" s="5"/>
      <c r="D16" s="7"/>
      <c r="E16" s="7">
        <f>SUM(E3:E15)</f>
        <v>119.98999999999999</v>
      </c>
      <c r="F16" s="5" t="s">
        <v>357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Q31"/>
  <sheetViews>
    <sheetView tabSelected="0" workbookViewId="0" showGridLines="true" showRowColHeaders="1">
      <pane xSplit="2" ySplit="1" activePane="bottomRight" state="frozen" topLeftCell="C2"/>
      <selection pane="bottomRight" activeCell="A1" sqref="A1:Q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18.71" bestFit="true" customWidth="true" style="0"/>
    <col min="17" max="17" width="18.71" bestFit="true" customWidth="true" style="0"/>
  </cols>
  <sheetData>
    <row r="1" spans="1:17">
      <c r="A1" s="6" t="s">
        <v>358</v>
      </c>
      <c r="B1" s="6" t="s">
        <v>359</v>
      </c>
      <c r="C1" s="6">
        <v>1.1</v>
      </c>
      <c r="D1" s="6">
        <v>1.2</v>
      </c>
      <c r="E1" s="6">
        <v>1.3</v>
      </c>
      <c r="F1" s="6">
        <v>1.5</v>
      </c>
      <c r="G1" s="6">
        <v>2.1</v>
      </c>
      <c r="H1" s="6">
        <v>2.2</v>
      </c>
      <c r="I1" s="6">
        <v>3.1</v>
      </c>
      <c r="J1" s="6">
        <v>3.3</v>
      </c>
      <c r="K1" s="6">
        <v>4.1</v>
      </c>
      <c r="L1" s="6">
        <v>4.2</v>
      </c>
      <c r="M1" s="6">
        <v>4.3</v>
      </c>
      <c r="N1" s="6">
        <v>5.1</v>
      </c>
      <c r="O1" s="6">
        <v>5.3</v>
      </c>
      <c r="P1" s="6" t="s">
        <v>360</v>
      </c>
      <c r="Q1" s="6" t="s">
        <v>342</v>
      </c>
    </row>
    <row r="2" spans="1:17">
      <c r="A2" s="5" t="s">
        <v>361</v>
      </c>
      <c r="B2" s="5"/>
      <c r="C2" s="5"/>
      <c r="D2" s="5"/>
      <c r="E2" s="5"/>
      <c r="F2" s="5"/>
      <c r="G2" s="5"/>
      <c r="H2" s="5"/>
      <c r="I2" s="5"/>
      <c r="J2" s="5"/>
      <c r="K2" s="5"/>
      <c r="L2" s="5"/>
      <c r="M2" s="5"/>
      <c r="N2" s="5"/>
      <c r="O2" s="5"/>
      <c r="P2" s="5" t="str">
        <f>IFERROR(AVERAGE(C2:O2),"")</f>
        <v/>
      </c>
      <c r="Q2" s="5"/>
    </row>
    <row r="3" spans="1:17">
      <c r="A3" s="5" t="s">
        <v>362</v>
      </c>
      <c r="B3" s="5"/>
      <c r="C3" s="5"/>
      <c r="D3" s="5"/>
      <c r="E3" s="5"/>
      <c r="F3" s="5"/>
      <c r="G3" s="5"/>
      <c r="H3" s="5"/>
      <c r="I3" s="5"/>
      <c r="J3" s="5"/>
      <c r="K3" s="5"/>
      <c r="L3" s="5"/>
      <c r="M3" s="5"/>
      <c r="N3" s="5"/>
      <c r="O3" s="5"/>
      <c r="P3" s="5" t="str">
        <f>IFERROR(AVERAGE(C3:O3),"")</f>
        <v/>
      </c>
      <c r="Q3" s="5"/>
    </row>
    <row r="4" spans="1:17">
      <c r="A4" s="5" t="s">
        <v>363</v>
      </c>
      <c r="B4" s="5"/>
      <c r="C4" s="5"/>
      <c r="D4" s="5"/>
      <c r="E4" s="5"/>
      <c r="F4" s="5"/>
      <c r="G4" s="5"/>
      <c r="H4" s="5"/>
      <c r="I4" s="5"/>
      <c r="J4" s="5"/>
      <c r="K4" s="5"/>
      <c r="L4" s="5"/>
      <c r="M4" s="5"/>
      <c r="N4" s="5"/>
      <c r="O4" s="5"/>
      <c r="P4" s="5" t="str">
        <f>IFERROR(AVERAGE(C4:O4),"")</f>
        <v/>
      </c>
      <c r="Q4" s="5"/>
    </row>
    <row r="5" spans="1:17">
      <c r="A5" s="5" t="s">
        <v>364</v>
      </c>
      <c r="B5" s="5"/>
      <c r="C5" s="5"/>
      <c r="D5" s="5"/>
      <c r="E5" s="5"/>
      <c r="F5" s="5"/>
      <c r="G5" s="5"/>
      <c r="H5" s="5"/>
      <c r="I5" s="5"/>
      <c r="J5" s="5"/>
      <c r="K5" s="5"/>
      <c r="L5" s="5"/>
      <c r="M5" s="5"/>
      <c r="N5" s="5"/>
      <c r="O5" s="5"/>
      <c r="P5" s="5" t="str">
        <f>IFERROR(AVERAGE(C5:O5),"")</f>
        <v/>
      </c>
      <c r="Q5" s="5"/>
    </row>
    <row r="6" spans="1:17">
      <c r="A6" s="5" t="s">
        <v>365</v>
      </c>
      <c r="B6" s="5"/>
      <c r="C6" s="5"/>
      <c r="D6" s="5"/>
      <c r="E6" s="5"/>
      <c r="F6" s="5"/>
      <c r="G6" s="5"/>
      <c r="H6" s="5"/>
      <c r="I6" s="5"/>
      <c r="J6" s="5"/>
      <c r="K6" s="5"/>
      <c r="L6" s="5"/>
      <c r="M6" s="5"/>
      <c r="N6" s="5"/>
      <c r="O6" s="5"/>
      <c r="P6" s="5" t="str">
        <f>IFERROR(AVERAGE(C6:O6),"")</f>
        <v/>
      </c>
      <c r="Q6" s="5"/>
    </row>
    <row r="7" spans="1:17">
      <c r="A7" s="5" t="s">
        <v>366</v>
      </c>
      <c r="B7" s="5"/>
      <c r="C7" s="5"/>
      <c r="D7" s="5"/>
      <c r="E7" s="5"/>
      <c r="F7" s="5"/>
      <c r="G7" s="5"/>
      <c r="H7" s="5"/>
      <c r="I7" s="5"/>
      <c r="J7" s="5"/>
      <c r="K7" s="5"/>
      <c r="L7" s="5"/>
      <c r="M7" s="5"/>
      <c r="N7" s="5"/>
      <c r="O7" s="5"/>
      <c r="P7" s="5" t="str">
        <f>IFERROR(AVERAGE(C7:O7),"")</f>
        <v/>
      </c>
      <c r="Q7" s="5"/>
    </row>
    <row r="8" spans="1:17">
      <c r="A8" s="5" t="s">
        <v>367</v>
      </c>
      <c r="B8" s="5"/>
      <c r="C8" s="5"/>
      <c r="D8" s="5"/>
      <c r="E8" s="5"/>
      <c r="F8" s="5"/>
      <c r="G8" s="5"/>
      <c r="H8" s="5"/>
      <c r="I8" s="5"/>
      <c r="J8" s="5"/>
      <c r="K8" s="5"/>
      <c r="L8" s="5"/>
      <c r="M8" s="5"/>
      <c r="N8" s="5"/>
      <c r="O8" s="5"/>
      <c r="P8" s="5" t="str">
        <f>IFERROR(AVERAGE(C8:O8),"")</f>
        <v/>
      </c>
      <c r="Q8" s="5"/>
    </row>
    <row r="9" spans="1:17">
      <c r="A9" s="5" t="s">
        <v>368</v>
      </c>
      <c r="B9" s="5"/>
      <c r="C9" s="5"/>
      <c r="D9" s="5"/>
      <c r="E9" s="5"/>
      <c r="F9" s="5"/>
      <c r="G9" s="5"/>
      <c r="H9" s="5"/>
      <c r="I9" s="5"/>
      <c r="J9" s="5"/>
      <c r="K9" s="5"/>
      <c r="L9" s="5"/>
      <c r="M9" s="5"/>
      <c r="N9" s="5"/>
      <c r="O9" s="5"/>
      <c r="P9" s="5" t="str">
        <f>IFERROR(AVERAGE(C9:O9),"")</f>
        <v/>
      </c>
      <c r="Q9" s="5"/>
    </row>
    <row r="10" spans="1:17">
      <c r="A10" s="5" t="s">
        <v>369</v>
      </c>
      <c r="B10" s="5"/>
      <c r="C10" s="5"/>
      <c r="D10" s="5"/>
      <c r="E10" s="5"/>
      <c r="F10" s="5"/>
      <c r="G10" s="5"/>
      <c r="H10" s="5"/>
      <c r="I10" s="5"/>
      <c r="J10" s="5"/>
      <c r="K10" s="5"/>
      <c r="L10" s="5"/>
      <c r="M10" s="5"/>
      <c r="N10" s="5"/>
      <c r="O10" s="5"/>
      <c r="P10" s="5" t="str">
        <f>IFERROR(AVERAGE(C10:O10),"")</f>
        <v/>
      </c>
      <c r="Q10" s="5"/>
    </row>
    <row r="11" spans="1:17">
      <c r="A11" s="5" t="s">
        <v>370</v>
      </c>
      <c r="B11" s="5"/>
      <c r="C11" s="5"/>
      <c r="D11" s="5"/>
      <c r="E11" s="5"/>
      <c r="F11" s="5"/>
      <c r="G11" s="5"/>
      <c r="H11" s="5"/>
      <c r="I11" s="5"/>
      <c r="J11" s="5"/>
      <c r="K11" s="5"/>
      <c r="L11" s="5"/>
      <c r="M11" s="5"/>
      <c r="N11" s="5"/>
      <c r="O11" s="5"/>
      <c r="P11" s="5" t="str">
        <f>IFERROR(AVERAGE(C11:O11),"")</f>
        <v/>
      </c>
      <c r="Q11" s="5"/>
    </row>
    <row r="12" spans="1:17">
      <c r="A12" s="5" t="s">
        <v>371</v>
      </c>
      <c r="B12" s="5"/>
      <c r="C12" s="5"/>
      <c r="D12" s="5"/>
      <c r="E12" s="5"/>
      <c r="F12" s="5"/>
      <c r="G12" s="5"/>
      <c r="H12" s="5"/>
      <c r="I12" s="5"/>
      <c r="J12" s="5"/>
      <c r="K12" s="5"/>
      <c r="L12" s="5"/>
      <c r="M12" s="5"/>
      <c r="N12" s="5"/>
      <c r="O12" s="5"/>
      <c r="P12" s="5" t="str">
        <f>IFERROR(AVERAGE(C12:O12),"")</f>
        <v/>
      </c>
      <c r="Q12" s="5"/>
    </row>
    <row r="13" spans="1:17">
      <c r="A13" s="5" t="s">
        <v>372</v>
      </c>
      <c r="B13" s="5"/>
      <c r="C13" s="5"/>
      <c r="D13" s="5"/>
      <c r="E13" s="5"/>
      <c r="F13" s="5"/>
      <c r="G13" s="5"/>
      <c r="H13" s="5"/>
      <c r="I13" s="5"/>
      <c r="J13" s="5"/>
      <c r="K13" s="5"/>
      <c r="L13" s="5"/>
      <c r="M13" s="5"/>
      <c r="N13" s="5"/>
      <c r="O13" s="5"/>
      <c r="P13" s="5" t="str">
        <f>IFERROR(AVERAGE(C13:O13),"")</f>
        <v/>
      </c>
      <c r="Q13" s="5"/>
    </row>
    <row r="14" spans="1:17">
      <c r="A14" s="5" t="s">
        <v>373</v>
      </c>
      <c r="B14" s="5"/>
      <c r="C14" s="5"/>
      <c r="D14" s="5"/>
      <c r="E14" s="5"/>
      <c r="F14" s="5"/>
      <c r="G14" s="5"/>
      <c r="H14" s="5"/>
      <c r="I14" s="5"/>
      <c r="J14" s="5"/>
      <c r="K14" s="5"/>
      <c r="L14" s="5"/>
      <c r="M14" s="5"/>
      <c r="N14" s="5"/>
      <c r="O14" s="5"/>
      <c r="P14" s="5" t="str">
        <f>IFERROR(AVERAGE(C14:O14),"")</f>
        <v/>
      </c>
      <c r="Q14" s="5"/>
    </row>
    <row r="15" spans="1:17">
      <c r="A15" s="5" t="s">
        <v>374</v>
      </c>
      <c r="B15" s="5"/>
      <c r="C15" s="5"/>
      <c r="D15" s="5"/>
      <c r="E15" s="5"/>
      <c r="F15" s="5"/>
      <c r="G15" s="5"/>
      <c r="H15" s="5"/>
      <c r="I15" s="5"/>
      <c r="J15" s="5"/>
      <c r="K15" s="5"/>
      <c r="L15" s="5"/>
      <c r="M15" s="5"/>
      <c r="N15" s="5"/>
      <c r="O15" s="5"/>
      <c r="P15" s="5" t="str">
        <f>IFERROR(AVERAGE(C15:O15),"")</f>
        <v/>
      </c>
      <c r="Q15" s="5"/>
    </row>
    <row r="16" spans="1:17">
      <c r="A16" s="5" t="s">
        <v>375</v>
      </c>
      <c r="B16" s="5"/>
      <c r="C16" s="5"/>
      <c r="D16" s="5"/>
      <c r="E16" s="5"/>
      <c r="F16" s="5"/>
      <c r="G16" s="5"/>
      <c r="H16" s="5"/>
      <c r="I16" s="5"/>
      <c r="J16" s="5"/>
      <c r="K16" s="5"/>
      <c r="L16" s="5"/>
      <c r="M16" s="5"/>
      <c r="N16" s="5"/>
      <c r="O16" s="5"/>
      <c r="P16" s="5" t="str">
        <f>IFERROR(AVERAGE(C16:O16),"")</f>
        <v/>
      </c>
      <c r="Q16" s="5"/>
    </row>
    <row r="17" spans="1:17">
      <c r="A17" s="5" t="s">
        <v>376</v>
      </c>
      <c r="B17" s="5"/>
      <c r="C17" s="5"/>
      <c r="D17" s="5"/>
      <c r="E17" s="5"/>
      <c r="F17" s="5"/>
      <c r="G17" s="5"/>
      <c r="H17" s="5"/>
      <c r="I17" s="5"/>
      <c r="J17" s="5"/>
      <c r="K17" s="5"/>
      <c r="L17" s="5"/>
      <c r="M17" s="5"/>
      <c r="N17" s="5"/>
      <c r="O17" s="5"/>
      <c r="P17" s="5" t="str">
        <f>IFERROR(AVERAGE(C17:O17),"")</f>
        <v/>
      </c>
      <c r="Q17" s="5"/>
    </row>
    <row r="18" spans="1:17">
      <c r="A18" s="5" t="s">
        <v>377</v>
      </c>
      <c r="B18" s="5"/>
      <c r="C18" s="5"/>
      <c r="D18" s="5"/>
      <c r="E18" s="5"/>
      <c r="F18" s="5"/>
      <c r="G18" s="5"/>
      <c r="H18" s="5"/>
      <c r="I18" s="5"/>
      <c r="J18" s="5"/>
      <c r="K18" s="5"/>
      <c r="L18" s="5"/>
      <c r="M18" s="5"/>
      <c r="N18" s="5"/>
      <c r="O18" s="5"/>
      <c r="P18" s="5" t="str">
        <f>IFERROR(AVERAGE(C18:O18),"")</f>
        <v/>
      </c>
      <c r="Q18" s="5"/>
    </row>
    <row r="19" spans="1:17">
      <c r="A19" s="5" t="s">
        <v>378</v>
      </c>
      <c r="B19" s="5"/>
      <c r="C19" s="5"/>
      <c r="D19" s="5"/>
      <c r="E19" s="5"/>
      <c r="F19" s="5"/>
      <c r="G19" s="5"/>
      <c r="H19" s="5"/>
      <c r="I19" s="5"/>
      <c r="J19" s="5"/>
      <c r="K19" s="5"/>
      <c r="L19" s="5"/>
      <c r="M19" s="5"/>
      <c r="N19" s="5"/>
      <c r="O19" s="5"/>
      <c r="P19" s="5" t="str">
        <f>IFERROR(AVERAGE(C19:O19),"")</f>
        <v/>
      </c>
      <c r="Q19" s="5"/>
    </row>
    <row r="20" spans="1:17">
      <c r="A20" s="5" t="s">
        <v>379</v>
      </c>
      <c r="B20" s="5"/>
      <c r="C20" s="5"/>
      <c r="D20" s="5"/>
      <c r="E20" s="5"/>
      <c r="F20" s="5"/>
      <c r="G20" s="5"/>
      <c r="H20" s="5"/>
      <c r="I20" s="5"/>
      <c r="J20" s="5"/>
      <c r="K20" s="5"/>
      <c r="L20" s="5"/>
      <c r="M20" s="5"/>
      <c r="N20" s="5"/>
      <c r="O20" s="5"/>
      <c r="P20" s="5" t="str">
        <f>IFERROR(AVERAGE(C20:O20),"")</f>
        <v/>
      </c>
      <c r="Q20" s="5"/>
    </row>
    <row r="21" spans="1:17">
      <c r="A21" s="5" t="s">
        <v>380</v>
      </c>
      <c r="B21" s="5"/>
      <c r="C21" s="5"/>
      <c r="D21" s="5"/>
      <c r="E21" s="5"/>
      <c r="F21" s="5"/>
      <c r="G21" s="5"/>
      <c r="H21" s="5"/>
      <c r="I21" s="5"/>
      <c r="J21" s="5"/>
      <c r="K21" s="5"/>
      <c r="L21" s="5"/>
      <c r="M21" s="5"/>
      <c r="N21" s="5"/>
      <c r="O21" s="5"/>
      <c r="P21" s="5" t="str">
        <f>IFERROR(AVERAGE(C21:O21),"")</f>
        <v/>
      </c>
      <c r="Q21" s="5"/>
    </row>
    <row r="22" spans="1:17">
      <c r="A22" s="5" t="s">
        <v>381</v>
      </c>
      <c r="B22" s="5"/>
      <c r="C22" s="5"/>
      <c r="D22" s="5"/>
      <c r="E22" s="5"/>
      <c r="F22" s="5"/>
      <c r="G22" s="5"/>
      <c r="H22" s="5"/>
      <c r="I22" s="5"/>
      <c r="J22" s="5"/>
      <c r="K22" s="5"/>
      <c r="L22" s="5"/>
      <c r="M22" s="5"/>
      <c r="N22" s="5"/>
      <c r="O22" s="5"/>
      <c r="P22" s="5" t="str">
        <f>IFERROR(AVERAGE(C22:O22),"")</f>
        <v/>
      </c>
      <c r="Q22" s="5"/>
    </row>
    <row r="23" spans="1:17">
      <c r="A23" s="5" t="s">
        <v>382</v>
      </c>
      <c r="B23" s="5"/>
      <c r="C23" s="5"/>
      <c r="D23" s="5"/>
      <c r="E23" s="5"/>
      <c r="F23" s="5"/>
      <c r="G23" s="5"/>
      <c r="H23" s="5"/>
      <c r="I23" s="5"/>
      <c r="J23" s="5"/>
      <c r="K23" s="5"/>
      <c r="L23" s="5"/>
      <c r="M23" s="5"/>
      <c r="N23" s="5"/>
      <c r="O23" s="5"/>
      <c r="P23" s="5" t="str">
        <f>IFERROR(AVERAGE(C23:O23),"")</f>
        <v/>
      </c>
      <c r="Q23" s="5"/>
    </row>
    <row r="24" spans="1:17">
      <c r="A24" s="5" t="s">
        <v>383</v>
      </c>
      <c r="B24" s="5"/>
      <c r="C24" s="5"/>
      <c r="D24" s="5"/>
      <c r="E24" s="5"/>
      <c r="F24" s="5"/>
      <c r="G24" s="5"/>
      <c r="H24" s="5"/>
      <c r="I24" s="5"/>
      <c r="J24" s="5"/>
      <c r="K24" s="5"/>
      <c r="L24" s="5"/>
      <c r="M24" s="5"/>
      <c r="N24" s="5"/>
      <c r="O24" s="5"/>
      <c r="P24" s="5" t="str">
        <f>IFERROR(AVERAGE(C24:O24),"")</f>
        <v/>
      </c>
      <c r="Q24" s="5"/>
    </row>
    <row r="25" spans="1:17">
      <c r="A25" s="5" t="s">
        <v>384</v>
      </c>
      <c r="B25" s="5"/>
      <c r="C25" s="5"/>
      <c r="D25" s="5"/>
      <c r="E25" s="5"/>
      <c r="F25" s="5"/>
      <c r="G25" s="5"/>
      <c r="H25" s="5"/>
      <c r="I25" s="5"/>
      <c r="J25" s="5"/>
      <c r="K25" s="5"/>
      <c r="L25" s="5"/>
      <c r="M25" s="5"/>
      <c r="N25" s="5"/>
      <c r="O25" s="5"/>
      <c r="P25" s="5" t="str">
        <f>IFERROR(AVERAGE(C25:O25),"")</f>
        <v/>
      </c>
      <c r="Q25" s="5"/>
    </row>
    <row r="26" spans="1:17">
      <c r="A26" s="5" t="s">
        <v>385</v>
      </c>
      <c r="B26" s="5"/>
      <c r="C26" s="5"/>
      <c r="D26" s="5"/>
      <c r="E26" s="5"/>
      <c r="F26" s="5"/>
      <c r="G26" s="5"/>
      <c r="H26" s="5"/>
      <c r="I26" s="5"/>
      <c r="J26" s="5"/>
      <c r="K26" s="5"/>
      <c r="L26" s="5"/>
      <c r="M26" s="5"/>
      <c r="N26" s="5"/>
      <c r="O26" s="5"/>
      <c r="P26" s="5" t="str">
        <f>IFERROR(AVERAGE(C26:O26),"")</f>
        <v/>
      </c>
      <c r="Q26" s="5"/>
    </row>
    <row r="27" spans="1:17">
      <c r="A27" s="5" t="s">
        <v>386</v>
      </c>
      <c r="B27" s="5"/>
      <c r="C27" s="5"/>
      <c r="D27" s="5"/>
      <c r="E27" s="5"/>
      <c r="F27" s="5"/>
      <c r="G27" s="5"/>
      <c r="H27" s="5"/>
      <c r="I27" s="5"/>
      <c r="J27" s="5"/>
      <c r="K27" s="5"/>
      <c r="L27" s="5"/>
      <c r="M27" s="5"/>
      <c r="N27" s="5"/>
      <c r="O27" s="5"/>
      <c r="P27" s="5" t="str">
        <f>IFERROR(AVERAGE(C27:O27),"")</f>
        <v/>
      </c>
      <c r="Q27" s="5"/>
    </row>
    <row r="28" spans="1:17">
      <c r="A28" s="5" t="s">
        <v>387</v>
      </c>
      <c r="B28" s="5"/>
      <c r="C28" s="5"/>
      <c r="D28" s="5"/>
      <c r="E28" s="5"/>
      <c r="F28" s="5"/>
      <c r="G28" s="5"/>
      <c r="H28" s="5"/>
      <c r="I28" s="5"/>
      <c r="J28" s="5"/>
      <c r="K28" s="5"/>
      <c r="L28" s="5"/>
      <c r="M28" s="5"/>
      <c r="N28" s="5"/>
      <c r="O28" s="5"/>
      <c r="P28" s="5" t="str">
        <f>IFERROR(AVERAGE(C28:O28),"")</f>
        <v/>
      </c>
      <c r="Q28" s="5"/>
    </row>
    <row r="29" spans="1:17">
      <c r="A29" s="5" t="s">
        <v>388</v>
      </c>
      <c r="B29" s="5"/>
      <c r="C29" s="5"/>
      <c r="D29" s="5"/>
      <c r="E29" s="5"/>
      <c r="F29" s="5"/>
      <c r="G29" s="5"/>
      <c r="H29" s="5"/>
      <c r="I29" s="5"/>
      <c r="J29" s="5"/>
      <c r="K29" s="5"/>
      <c r="L29" s="5"/>
      <c r="M29" s="5"/>
      <c r="N29" s="5"/>
      <c r="O29" s="5"/>
      <c r="P29" s="5" t="str">
        <f>IFERROR(AVERAGE(C29:O29),"")</f>
        <v/>
      </c>
      <c r="Q29" s="5"/>
    </row>
    <row r="30" spans="1:17">
      <c r="A30" s="5" t="s">
        <v>389</v>
      </c>
      <c r="B30" s="5"/>
      <c r="C30" s="5"/>
      <c r="D30" s="5"/>
      <c r="E30" s="5"/>
      <c r="F30" s="5"/>
      <c r="G30" s="5"/>
      <c r="H30" s="5"/>
      <c r="I30" s="5"/>
      <c r="J30" s="5"/>
      <c r="K30" s="5"/>
      <c r="L30" s="5"/>
      <c r="M30" s="5"/>
      <c r="N30" s="5"/>
      <c r="O30" s="5"/>
      <c r="P30" s="5" t="str">
        <f>IFERROR(AVERAGE(C30:O30),"")</f>
        <v/>
      </c>
      <c r="Q30" s="5"/>
    </row>
    <row r="31" spans="1:17">
      <c r="A31" s="5" t="s">
        <v>390</v>
      </c>
      <c r="B31" s="5"/>
      <c r="C31" s="5"/>
      <c r="D31" s="5"/>
      <c r="E31" s="5"/>
      <c r="F31" s="5"/>
      <c r="G31" s="5"/>
      <c r="H31" s="5"/>
      <c r="I31" s="5"/>
      <c r="J31" s="5"/>
      <c r="K31" s="5"/>
      <c r="L31" s="5"/>
      <c r="M31" s="5"/>
      <c r="N31" s="5"/>
      <c r="O31" s="5"/>
      <c r="P31" s="5" t="str">
        <f>IFERROR(AVERAGE(C31:O31),"")</f>
        <v/>
      </c>
      <c r="Q31" s="5"/>
    </row>
  </sheetData>
  <dataValidations count="39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42</v>
      </c>
    </row>
    <row r="5" spans="1:8">
      <c r="A5" s="5" t="s">
        <v>35</v>
      </c>
      <c r="B5" s="5" t="s">
        <v>55</v>
      </c>
      <c r="C5" s="5" t="s">
        <v>56</v>
      </c>
      <c r="D5" s="5" t="s">
        <v>57</v>
      </c>
      <c r="E5" s="5" t="s">
        <v>58</v>
      </c>
      <c r="F5" s="5" t="s">
        <v>59</v>
      </c>
      <c r="G5" s="5" t="s">
        <v>60</v>
      </c>
      <c r="H5" s="5" t="s">
        <v>61</v>
      </c>
    </row>
    <row r="6" spans="1:8">
      <c r="A6" s="5" t="s">
        <v>35</v>
      </c>
      <c r="B6" s="5" t="s">
        <v>62</v>
      </c>
      <c r="C6" s="5" t="s">
        <v>63</v>
      </c>
      <c r="D6" s="5" t="s">
        <v>64</v>
      </c>
      <c r="E6" s="5" t="s">
        <v>65</v>
      </c>
      <c r="F6" s="5" t="s">
        <v>66</v>
      </c>
      <c r="G6" s="5" t="s">
        <v>67</v>
      </c>
      <c r="H6" s="5" t="s">
        <v>68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4"/>
  <sheetViews>
    <sheetView tabSelected="0" workbookViewId="0" showGridLines="true" showRowColHeaders="1">
      <pane xSplit="2" ySplit="1" activePane="bottomRight" state="frozen" topLeftCell="C2"/>
      <selection pane="bottomRight" activeCell="K2" sqref="K2:K14"/>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69</v>
      </c>
      <c r="D1" s="6" t="s">
        <v>29</v>
      </c>
      <c r="E1" s="6" t="s">
        <v>30</v>
      </c>
      <c r="F1" s="6" t="s">
        <v>70</v>
      </c>
      <c r="G1" s="6" t="s">
        <v>71</v>
      </c>
      <c r="H1" s="6" t="s">
        <v>72</v>
      </c>
      <c r="I1" s="6" t="s">
        <v>73</v>
      </c>
      <c r="J1" s="6" t="s">
        <v>74</v>
      </c>
      <c r="K1" s="6" t="s">
        <v>75</v>
      </c>
    </row>
    <row r="2" spans="1:11">
      <c r="A2" s="5" t="s">
        <v>35</v>
      </c>
      <c r="B2" s="5">
        <v>1.1</v>
      </c>
      <c r="C2" s="5" t="s">
        <v>36</v>
      </c>
      <c r="D2" s="5" t="s">
        <v>76</v>
      </c>
      <c r="E2" s="5" t="s">
        <v>77</v>
      </c>
      <c r="F2" s="5" t="s">
        <v>42</v>
      </c>
      <c r="G2" s="5" t="s">
        <v>78</v>
      </c>
      <c r="H2" s="5" t="s">
        <v>79</v>
      </c>
      <c r="I2" s="5" t="s">
        <v>80</v>
      </c>
      <c r="J2" s="5" t="s">
        <v>81</v>
      </c>
      <c r="K2" s="7">
        <v>7.69</v>
      </c>
    </row>
    <row r="3" spans="1:11">
      <c r="A3" s="5" t="s">
        <v>35</v>
      </c>
      <c r="B3" s="5">
        <v>1.2</v>
      </c>
      <c r="C3" s="5" t="s">
        <v>36</v>
      </c>
      <c r="D3" s="5" t="s">
        <v>82</v>
      </c>
      <c r="E3" s="5" t="s">
        <v>83</v>
      </c>
      <c r="F3" s="5" t="s">
        <v>84</v>
      </c>
      <c r="G3" s="5" t="s">
        <v>85</v>
      </c>
      <c r="H3" s="5" t="s">
        <v>79</v>
      </c>
      <c r="I3" s="5" t="s">
        <v>86</v>
      </c>
      <c r="J3" s="5" t="s">
        <v>87</v>
      </c>
      <c r="K3" s="7">
        <v>7.69</v>
      </c>
    </row>
    <row r="4" spans="1:11">
      <c r="A4" s="5" t="s">
        <v>35</v>
      </c>
      <c r="B4" s="5">
        <v>1.3</v>
      </c>
      <c r="C4" s="5" t="s">
        <v>36</v>
      </c>
      <c r="D4" s="5" t="s">
        <v>88</v>
      </c>
      <c r="E4" s="5" t="s">
        <v>89</v>
      </c>
      <c r="F4" s="5" t="s">
        <v>90</v>
      </c>
      <c r="G4" s="5" t="s">
        <v>91</v>
      </c>
      <c r="H4" s="5" t="s">
        <v>92</v>
      </c>
      <c r="I4" s="5" t="s">
        <v>93</v>
      </c>
      <c r="J4" s="5" t="s">
        <v>94</v>
      </c>
      <c r="K4" s="7">
        <v>7.69</v>
      </c>
    </row>
    <row r="5" spans="1:11">
      <c r="A5" s="5" t="s">
        <v>35</v>
      </c>
      <c r="B5" s="5">
        <v>1.5</v>
      </c>
      <c r="C5" s="5" t="s">
        <v>36</v>
      </c>
      <c r="D5" s="5" t="s">
        <v>95</v>
      </c>
      <c r="E5" s="5" t="s">
        <v>96</v>
      </c>
      <c r="F5" s="5" t="s">
        <v>97</v>
      </c>
      <c r="G5" s="5" t="s">
        <v>98</v>
      </c>
      <c r="H5" s="5" t="s">
        <v>92</v>
      </c>
      <c r="I5" s="5" t="s">
        <v>99</v>
      </c>
      <c r="J5" s="5" t="s">
        <v>100</v>
      </c>
      <c r="K5" s="7">
        <v>7.69</v>
      </c>
    </row>
    <row r="6" spans="1:11">
      <c r="A6" s="5" t="s">
        <v>35</v>
      </c>
      <c r="B6" s="5">
        <v>2.1</v>
      </c>
      <c r="C6" s="5" t="s">
        <v>43</v>
      </c>
      <c r="D6" s="5" t="s">
        <v>101</v>
      </c>
      <c r="E6" s="5" t="s">
        <v>102</v>
      </c>
      <c r="F6" s="5" t="s">
        <v>42</v>
      </c>
      <c r="G6" s="5" t="s">
        <v>103</v>
      </c>
      <c r="H6" s="5" t="s">
        <v>79</v>
      </c>
      <c r="I6" s="5" t="s">
        <v>104</v>
      </c>
      <c r="J6" s="5" t="s">
        <v>105</v>
      </c>
      <c r="K6" s="7">
        <v>7.69</v>
      </c>
    </row>
    <row r="7" spans="1:11">
      <c r="A7" s="5" t="s">
        <v>35</v>
      </c>
      <c r="B7" s="5">
        <v>2.2</v>
      </c>
      <c r="C7" s="5" t="s">
        <v>43</v>
      </c>
      <c r="D7" s="5" t="s">
        <v>106</v>
      </c>
      <c r="E7" s="5" t="s">
        <v>107</v>
      </c>
      <c r="F7" s="5" t="s">
        <v>108</v>
      </c>
      <c r="G7" s="5" t="s">
        <v>109</v>
      </c>
      <c r="H7" s="5" t="s">
        <v>110</v>
      </c>
      <c r="I7" s="5" t="s">
        <v>111</v>
      </c>
      <c r="J7" s="5" t="s">
        <v>112</v>
      </c>
      <c r="K7" s="7">
        <v>7.69</v>
      </c>
    </row>
    <row r="8" spans="1:11">
      <c r="A8" s="5" t="s">
        <v>35</v>
      </c>
      <c r="B8" s="5">
        <v>3.1</v>
      </c>
      <c r="C8" s="5" t="s">
        <v>49</v>
      </c>
      <c r="D8" s="5" t="s">
        <v>113</v>
      </c>
      <c r="E8" s="5" t="s">
        <v>114</v>
      </c>
      <c r="F8" s="5" t="s">
        <v>42</v>
      </c>
      <c r="G8" s="5" t="s">
        <v>115</v>
      </c>
      <c r="H8" s="5" t="s">
        <v>116</v>
      </c>
      <c r="I8" s="5" t="s">
        <v>117</v>
      </c>
      <c r="J8" s="5" t="s">
        <v>118</v>
      </c>
      <c r="K8" s="7">
        <v>7.69</v>
      </c>
    </row>
    <row r="9" spans="1:11">
      <c r="A9" s="5" t="s">
        <v>35</v>
      </c>
      <c r="B9" s="5">
        <v>3.3</v>
      </c>
      <c r="C9" s="5" t="s">
        <v>49</v>
      </c>
      <c r="D9" s="5" t="s">
        <v>119</v>
      </c>
      <c r="E9" s="5" t="s">
        <v>120</v>
      </c>
      <c r="F9" s="5" t="s">
        <v>121</v>
      </c>
      <c r="G9" s="5" t="s">
        <v>122</v>
      </c>
      <c r="H9" s="5" t="s">
        <v>79</v>
      </c>
      <c r="I9" s="5" t="s">
        <v>123</v>
      </c>
      <c r="J9" s="5" t="s">
        <v>124</v>
      </c>
      <c r="K9" s="7">
        <v>7.69</v>
      </c>
    </row>
    <row r="10" spans="1:11">
      <c r="A10" s="5" t="s">
        <v>35</v>
      </c>
      <c r="B10" s="5">
        <v>4.1</v>
      </c>
      <c r="C10" s="5" t="s">
        <v>55</v>
      </c>
      <c r="D10" s="5" t="s">
        <v>125</v>
      </c>
      <c r="E10" s="5" t="s">
        <v>126</v>
      </c>
      <c r="F10" s="5" t="s">
        <v>108</v>
      </c>
      <c r="G10" s="5" t="s">
        <v>127</v>
      </c>
      <c r="H10" s="5" t="s">
        <v>116</v>
      </c>
      <c r="I10" s="5" t="s">
        <v>128</v>
      </c>
      <c r="J10" s="5" t="s">
        <v>129</v>
      </c>
      <c r="K10" s="7">
        <v>7.69</v>
      </c>
    </row>
    <row r="11" spans="1:11">
      <c r="A11" s="5" t="s">
        <v>35</v>
      </c>
      <c r="B11" s="5">
        <v>4.2</v>
      </c>
      <c r="C11" s="5" t="s">
        <v>55</v>
      </c>
      <c r="D11" s="5" t="s">
        <v>130</v>
      </c>
      <c r="E11" s="5" t="s">
        <v>131</v>
      </c>
      <c r="F11" s="5" t="s">
        <v>90</v>
      </c>
      <c r="G11" s="5" t="s">
        <v>132</v>
      </c>
      <c r="H11" s="5" t="s">
        <v>133</v>
      </c>
      <c r="I11" s="5" t="s">
        <v>134</v>
      </c>
      <c r="J11" s="5" t="s">
        <v>135</v>
      </c>
      <c r="K11" s="7">
        <v>7.69</v>
      </c>
    </row>
    <row r="12" spans="1:11">
      <c r="A12" s="5" t="s">
        <v>35</v>
      </c>
      <c r="B12" s="5">
        <v>4.3</v>
      </c>
      <c r="C12" s="5" t="s">
        <v>55</v>
      </c>
      <c r="D12" s="5" t="s">
        <v>136</v>
      </c>
      <c r="E12" s="5" t="s">
        <v>137</v>
      </c>
      <c r="F12" s="5" t="s">
        <v>138</v>
      </c>
      <c r="G12" s="5" t="s">
        <v>139</v>
      </c>
      <c r="H12" s="5" t="s">
        <v>116</v>
      </c>
      <c r="I12" s="5" t="s">
        <v>140</v>
      </c>
      <c r="J12" s="5" t="s">
        <v>141</v>
      </c>
      <c r="K12" s="7">
        <v>7.69</v>
      </c>
    </row>
    <row r="13" spans="1:11">
      <c r="A13" s="5" t="s">
        <v>35</v>
      </c>
      <c r="B13" s="5">
        <v>5.1</v>
      </c>
      <c r="C13" s="5" t="s">
        <v>62</v>
      </c>
      <c r="D13" s="5" t="s">
        <v>142</v>
      </c>
      <c r="E13" s="5" t="s">
        <v>143</v>
      </c>
      <c r="F13" s="5" t="s">
        <v>61</v>
      </c>
      <c r="G13" s="5" t="s">
        <v>144</v>
      </c>
      <c r="H13" s="5" t="s">
        <v>116</v>
      </c>
      <c r="I13" s="5" t="s">
        <v>145</v>
      </c>
      <c r="J13" s="5" t="s">
        <v>146</v>
      </c>
      <c r="K13" s="7">
        <v>7.69</v>
      </c>
    </row>
    <row r="14" spans="1:11">
      <c r="A14" s="5" t="s">
        <v>35</v>
      </c>
      <c r="B14" s="5">
        <v>5.3</v>
      </c>
      <c r="C14" s="5" t="s">
        <v>62</v>
      </c>
      <c r="D14" s="5" t="s">
        <v>147</v>
      </c>
      <c r="E14" s="5" t="s">
        <v>148</v>
      </c>
      <c r="F14" s="5" t="s">
        <v>61</v>
      </c>
      <c r="G14" s="5" t="s">
        <v>149</v>
      </c>
      <c r="H14" s="5" t="s">
        <v>116</v>
      </c>
      <c r="I14" s="5" t="s">
        <v>150</v>
      </c>
      <c r="J14" s="5" t="s">
        <v>151</v>
      </c>
      <c r="K14" s="7">
        <v>7.69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2"/>
  <sheetViews>
    <sheetView tabSelected="0" workbookViewId="0" showGridLines="true" showRowColHeaders="1">
      <pane xSplit="3" ySplit="1" activePane="bottomRight" state="frozen" topLeftCell="D2"/>
      <selection pane="bottomRight" activeCell="A1" sqref="A1:I5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1</v>
      </c>
      <c r="D8" s="5" t="s">
        <v>166</v>
      </c>
      <c r="E8" s="5"/>
      <c r="F8" s="5"/>
      <c r="G8" s="5"/>
      <c r="H8" s="5"/>
      <c r="I8" s="5"/>
    </row>
    <row r="9" spans="1:9">
      <c r="A9" s="5" t="s">
        <v>35</v>
      </c>
      <c r="B9" s="5" t="s">
        <v>159</v>
      </c>
      <c r="C9" s="5">
        <v>2</v>
      </c>
      <c r="D9" s="5" t="s">
        <v>167</v>
      </c>
      <c r="E9" s="5"/>
      <c r="F9" s="5"/>
      <c r="G9" s="5"/>
      <c r="H9" s="5"/>
      <c r="I9" s="5"/>
    </row>
    <row r="10" spans="1:9">
      <c r="A10" s="5" t="s">
        <v>35</v>
      </c>
      <c r="B10" s="5" t="s">
        <v>159</v>
      </c>
      <c r="C10" s="5">
        <v>3</v>
      </c>
      <c r="D10" s="5" t="s">
        <v>168</v>
      </c>
      <c r="E10" s="5"/>
      <c r="F10" s="5"/>
      <c r="G10" s="5"/>
      <c r="H10" s="5"/>
      <c r="I10" s="5"/>
    </row>
    <row r="11" spans="1:9">
      <c r="A11" s="5" t="s">
        <v>35</v>
      </c>
      <c r="B11" s="5" t="s">
        <v>159</v>
      </c>
      <c r="C11" s="5">
        <v>4</v>
      </c>
      <c r="D11" s="5" t="s">
        <v>169</v>
      </c>
      <c r="E11" s="5"/>
      <c r="F11" s="5"/>
      <c r="G11" s="5"/>
      <c r="H11" s="5"/>
      <c r="I11" s="5"/>
    </row>
    <row r="12" spans="1:9">
      <c r="A12" s="5" t="s">
        <v>35</v>
      </c>
      <c r="B12" s="5" t="s">
        <v>159</v>
      </c>
      <c r="C12" s="5">
        <v>5</v>
      </c>
      <c r="D12" s="5" t="s">
        <v>170</v>
      </c>
      <c r="E12" s="5"/>
      <c r="F12" s="5"/>
      <c r="G12" s="5"/>
      <c r="H12" s="5"/>
      <c r="I12" s="5"/>
    </row>
    <row r="13" spans="1:9">
      <c r="A13" s="5" t="s">
        <v>35</v>
      </c>
      <c r="B13" s="5" t="s">
        <v>159</v>
      </c>
      <c r="C13" s="5">
        <v>6</v>
      </c>
      <c r="D13" s="5" t="s">
        <v>171</v>
      </c>
      <c r="E13" s="5"/>
      <c r="F13" s="5"/>
      <c r="G13" s="5"/>
      <c r="H13" s="5"/>
      <c r="I13" s="5"/>
    </row>
    <row r="14" spans="1:9">
      <c r="A14" s="5" t="s">
        <v>35</v>
      </c>
      <c r="B14" s="5" t="s">
        <v>159</v>
      </c>
      <c r="C14" s="5">
        <v>7</v>
      </c>
      <c r="D14" s="5" t="s">
        <v>172</v>
      </c>
      <c r="E14" s="5"/>
      <c r="F14" s="5"/>
      <c r="G14" s="5"/>
      <c r="H14" s="5"/>
      <c r="I14" s="5"/>
    </row>
    <row r="15" spans="1:9">
      <c r="A15" s="5" t="s">
        <v>35</v>
      </c>
      <c r="B15" s="5" t="s">
        <v>159</v>
      </c>
      <c r="C15" s="5">
        <v>8</v>
      </c>
      <c r="D15" s="5" t="s">
        <v>173</v>
      </c>
      <c r="E15" s="5"/>
      <c r="F15" s="5"/>
      <c r="G15" s="5"/>
      <c r="H15" s="5"/>
      <c r="I15" s="5"/>
    </row>
    <row r="16" spans="1:9">
      <c r="A16" s="5" t="s">
        <v>35</v>
      </c>
      <c r="B16" s="5" t="s">
        <v>159</v>
      </c>
      <c r="C16" s="5">
        <v>9</v>
      </c>
      <c r="D16" s="5" t="s">
        <v>174</v>
      </c>
      <c r="E16" s="5"/>
      <c r="F16" s="5"/>
      <c r="G16" s="5"/>
      <c r="H16" s="5"/>
      <c r="I16" s="5"/>
    </row>
    <row r="17" spans="1:9">
      <c r="A17" s="5" t="s">
        <v>35</v>
      </c>
      <c r="B17" s="5" t="s">
        <v>159</v>
      </c>
      <c r="C17" s="5">
        <v>1</v>
      </c>
      <c r="D17" s="5" t="s">
        <v>175</v>
      </c>
      <c r="E17" s="5"/>
      <c r="F17" s="5"/>
      <c r="G17" s="5"/>
      <c r="H17" s="5"/>
      <c r="I17" s="5"/>
    </row>
    <row r="18" spans="1:9">
      <c r="A18" s="5" t="s">
        <v>35</v>
      </c>
      <c r="B18" s="5" t="s">
        <v>159</v>
      </c>
      <c r="C18" s="5">
        <v>2</v>
      </c>
      <c r="D18" s="5" t="s">
        <v>176</v>
      </c>
      <c r="E18" s="5"/>
      <c r="F18" s="5"/>
      <c r="G18" s="5"/>
      <c r="H18" s="5"/>
      <c r="I18" s="5"/>
    </row>
    <row r="19" spans="1:9">
      <c r="A19" s="5" t="s">
        <v>35</v>
      </c>
      <c r="B19" s="5" t="s">
        <v>159</v>
      </c>
      <c r="C19" s="5">
        <v>3</v>
      </c>
      <c r="D19" s="5" t="s">
        <v>177</v>
      </c>
      <c r="E19" s="5"/>
      <c r="F19" s="5"/>
      <c r="G19" s="5"/>
      <c r="H19" s="5"/>
      <c r="I19" s="5"/>
    </row>
    <row r="20" spans="1:9">
      <c r="A20" s="5" t="s">
        <v>35</v>
      </c>
      <c r="B20" s="5" t="s">
        <v>159</v>
      </c>
      <c r="C20" s="5">
        <v>4</v>
      </c>
      <c r="D20" s="5" t="s">
        <v>178</v>
      </c>
      <c r="E20" s="5"/>
      <c r="F20" s="5"/>
      <c r="G20" s="5"/>
      <c r="H20" s="5"/>
      <c r="I20" s="5"/>
    </row>
    <row r="21" spans="1:9">
      <c r="A21" s="5" t="s">
        <v>35</v>
      </c>
      <c r="B21" s="5" t="s">
        <v>159</v>
      </c>
      <c r="C21" s="5">
        <v>5</v>
      </c>
      <c r="D21" s="5" t="s">
        <v>179</v>
      </c>
      <c r="E21" s="5"/>
      <c r="F21" s="5"/>
      <c r="G21" s="5"/>
      <c r="H21" s="5"/>
      <c r="I21" s="5"/>
    </row>
    <row r="22" spans="1:9">
      <c r="A22" s="5" t="s">
        <v>35</v>
      </c>
      <c r="B22" s="5" t="s">
        <v>159</v>
      </c>
      <c r="C22" s="5">
        <v>6</v>
      </c>
      <c r="D22" s="5" t="s">
        <v>180</v>
      </c>
      <c r="E22" s="5"/>
      <c r="F22" s="5"/>
      <c r="G22" s="5"/>
      <c r="H22" s="5"/>
      <c r="I22" s="5"/>
    </row>
    <row r="23" spans="1:9">
      <c r="A23" s="5" t="s">
        <v>35</v>
      </c>
      <c r="B23" s="5" t="s">
        <v>159</v>
      </c>
      <c r="C23" s="5">
        <v>7</v>
      </c>
      <c r="D23" s="5" t="s">
        <v>181</v>
      </c>
      <c r="E23" s="5"/>
      <c r="F23" s="5"/>
      <c r="G23" s="5"/>
      <c r="H23" s="5"/>
      <c r="I23" s="5"/>
    </row>
    <row r="24" spans="1:9">
      <c r="A24" s="5" t="s">
        <v>35</v>
      </c>
      <c r="B24" s="5" t="s">
        <v>159</v>
      </c>
      <c r="C24" s="5">
        <v>8</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8</v>
      </c>
      <c r="D32" s="5" t="s">
        <v>190</v>
      </c>
      <c r="E32" s="5"/>
      <c r="F32" s="5"/>
      <c r="G32" s="5"/>
      <c r="H32" s="5"/>
      <c r="I32" s="5"/>
    </row>
    <row r="33" spans="1:9">
      <c r="A33" s="5" t="s">
        <v>35</v>
      </c>
      <c r="B33" s="5" t="s">
        <v>159</v>
      </c>
      <c r="C33" s="5">
        <v>1</v>
      </c>
      <c r="D33" s="5" t="s">
        <v>191</v>
      </c>
      <c r="E33" s="5"/>
      <c r="F33" s="5"/>
      <c r="G33" s="5"/>
      <c r="H33" s="5"/>
      <c r="I33" s="5"/>
    </row>
    <row r="34" spans="1:9">
      <c r="A34" s="5" t="s">
        <v>35</v>
      </c>
      <c r="B34" s="5" t="s">
        <v>159</v>
      </c>
      <c r="C34" s="5">
        <v>2</v>
      </c>
      <c r="D34" s="5" t="s">
        <v>192</v>
      </c>
      <c r="E34" s="5"/>
      <c r="F34" s="5"/>
      <c r="G34" s="5"/>
      <c r="H34" s="5"/>
      <c r="I34" s="5"/>
    </row>
    <row r="35" spans="1:9">
      <c r="A35" s="5" t="s">
        <v>35</v>
      </c>
      <c r="B35" s="5" t="s">
        <v>159</v>
      </c>
      <c r="C35" s="5">
        <v>3</v>
      </c>
      <c r="D35" s="5" t="s">
        <v>193</v>
      </c>
      <c r="E35" s="5"/>
      <c r="F35" s="5"/>
      <c r="G35" s="5"/>
      <c r="H35" s="5"/>
      <c r="I35" s="5"/>
    </row>
    <row r="36" spans="1:9">
      <c r="A36" s="5" t="s">
        <v>35</v>
      </c>
      <c r="B36" s="5" t="s">
        <v>159</v>
      </c>
      <c r="C36" s="5">
        <v>4</v>
      </c>
      <c r="D36" s="5" t="s">
        <v>194</v>
      </c>
      <c r="E36" s="5"/>
      <c r="F36" s="5"/>
      <c r="G36" s="5"/>
      <c r="H36" s="5"/>
      <c r="I36" s="5"/>
    </row>
    <row r="37" spans="1:9">
      <c r="A37" s="5" t="s">
        <v>35</v>
      </c>
      <c r="B37" s="5" t="s">
        <v>159</v>
      </c>
      <c r="C37" s="5">
        <v>5</v>
      </c>
      <c r="D37" s="5" t="s">
        <v>195</v>
      </c>
      <c r="E37" s="5"/>
      <c r="F37" s="5"/>
      <c r="G37" s="5"/>
      <c r="H37" s="5"/>
      <c r="I37" s="5"/>
    </row>
    <row r="38" spans="1:9">
      <c r="A38" s="5" t="s">
        <v>35</v>
      </c>
      <c r="B38" s="5" t="s">
        <v>159</v>
      </c>
      <c r="C38" s="5">
        <v>6</v>
      </c>
      <c r="D38" s="5" t="s">
        <v>196</v>
      </c>
      <c r="E38" s="5"/>
      <c r="F38" s="5"/>
      <c r="G38" s="5"/>
      <c r="H38" s="5"/>
      <c r="I38" s="5"/>
    </row>
    <row r="39" spans="1:9">
      <c r="A39" s="5" t="s">
        <v>35</v>
      </c>
      <c r="B39" s="5" t="s">
        <v>159</v>
      </c>
      <c r="C39" s="5">
        <v>7</v>
      </c>
      <c r="D39" s="5" t="s">
        <v>197</v>
      </c>
      <c r="E39" s="5"/>
      <c r="F39" s="5"/>
      <c r="G39" s="5"/>
      <c r="H39" s="5"/>
      <c r="I39" s="5"/>
    </row>
    <row r="40" spans="1:9">
      <c r="A40" s="5" t="s">
        <v>35</v>
      </c>
      <c r="B40" s="5" t="s">
        <v>159</v>
      </c>
      <c r="C40" s="5">
        <v>8</v>
      </c>
      <c r="D40" s="5" t="s">
        <v>198</v>
      </c>
      <c r="E40" s="5"/>
      <c r="F40" s="5"/>
      <c r="G40" s="5"/>
      <c r="H40" s="5"/>
      <c r="I40" s="5"/>
    </row>
    <row r="41" spans="1:9">
      <c r="A41" s="5" t="s">
        <v>35</v>
      </c>
      <c r="B41" s="5" t="s">
        <v>159</v>
      </c>
      <c r="C41" s="5">
        <v>9</v>
      </c>
      <c r="D41" s="5" t="s">
        <v>199</v>
      </c>
      <c r="E41" s="5"/>
      <c r="F41" s="5"/>
      <c r="G41" s="5"/>
      <c r="H41" s="5"/>
      <c r="I41" s="5"/>
    </row>
    <row r="42" spans="1:9">
      <c r="A42" s="5" t="s">
        <v>35</v>
      </c>
      <c r="B42" s="5" t="s">
        <v>159</v>
      </c>
      <c r="C42" s="5">
        <v>1</v>
      </c>
      <c r="D42" s="5" t="s">
        <v>200</v>
      </c>
      <c r="E42" s="5"/>
      <c r="F42" s="5"/>
      <c r="G42" s="5"/>
      <c r="H42" s="5"/>
      <c r="I42" s="5"/>
    </row>
    <row r="43" spans="1:9">
      <c r="A43" s="5" t="s">
        <v>35</v>
      </c>
      <c r="B43" s="5" t="s">
        <v>159</v>
      </c>
      <c r="C43" s="5">
        <v>2</v>
      </c>
      <c r="D43" s="5" t="s">
        <v>201</v>
      </c>
      <c r="E43" s="5"/>
      <c r="F43" s="5"/>
      <c r="G43" s="5"/>
      <c r="H43" s="5"/>
      <c r="I43" s="5"/>
    </row>
    <row r="44" spans="1:9">
      <c r="A44" s="5" t="s">
        <v>35</v>
      </c>
      <c r="B44" s="5" t="s">
        <v>159</v>
      </c>
      <c r="C44" s="5">
        <v>3</v>
      </c>
      <c r="D44" s="5" t="s">
        <v>202</v>
      </c>
      <c r="E44" s="5"/>
      <c r="F44" s="5"/>
      <c r="G44" s="5"/>
      <c r="H44" s="5"/>
      <c r="I44" s="5"/>
    </row>
    <row r="45" spans="1:9">
      <c r="A45" s="5" t="s">
        <v>35</v>
      </c>
      <c r="B45" s="5" t="s">
        <v>159</v>
      </c>
      <c r="C45" s="5">
        <v>4</v>
      </c>
      <c r="D45" s="5" t="s">
        <v>203</v>
      </c>
      <c r="E45" s="5"/>
      <c r="F45" s="5"/>
      <c r="G45" s="5"/>
      <c r="H45" s="5"/>
      <c r="I45" s="5"/>
    </row>
    <row r="46" spans="1:9">
      <c r="A46" s="5" t="s">
        <v>35</v>
      </c>
      <c r="B46" s="5" t="s">
        <v>159</v>
      </c>
      <c r="C46" s="5">
        <v>5</v>
      </c>
      <c r="D46" s="5" t="s">
        <v>204</v>
      </c>
      <c r="E46" s="5"/>
      <c r="F46" s="5"/>
      <c r="G46" s="5"/>
      <c r="H46" s="5"/>
      <c r="I46" s="5"/>
    </row>
    <row r="47" spans="1:9">
      <c r="A47" s="5" t="s">
        <v>35</v>
      </c>
      <c r="B47" s="5" t="s">
        <v>159</v>
      </c>
      <c r="C47" s="5">
        <v>6</v>
      </c>
      <c r="D47" s="5" t="s">
        <v>205</v>
      </c>
      <c r="E47" s="5"/>
      <c r="F47" s="5"/>
      <c r="G47" s="5"/>
      <c r="H47" s="5"/>
      <c r="I47" s="5"/>
    </row>
    <row r="48" spans="1:9">
      <c r="A48" s="5" t="s">
        <v>35</v>
      </c>
      <c r="B48" s="5" t="s">
        <v>159</v>
      </c>
      <c r="C48" s="5">
        <v>7</v>
      </c>
      <c r="D48" s="5" t="s">
        <v>206</v>
      </c>
      <c r="E48" s="5"/>
      <c r="F48" s="5"/>
      <c r="G48" s="5"/>
      <c r="H48" s="5"/>
      <c r="I48" s="5"/>
    </row>
    <row r="49" spans="1:9">
      <c r="A49" s="5" t="s">
        <v>35</v>
      </c>
      <c r="B49" s="5" t="s">
        <v>159</v>
      </c>
      <c r="C49" s="5">
        <v>8</v>
      </c>
      <c r="D49" s="5" t="s">
        <v>207</v>
      </c>
      <c r="E49" s="5"/>
      <c r="F49" s="5"/>
      <c r="G49" s="5"/>
      <c r="H49" s="5"/>
      <c r="I49" s="5"/>
    </row>
    <row r="50" spans="1:9">
      <c r="A50" s="5" t="s">
        <v>35</v>
      </c>
      <c r="B50" s="5" t="s">
        <v>159</v>
      </c>
      <c r="C50" s="5">
        <v>9</v>
      </c>
      <c r="D50" s="5" t="s">
        <v>208</v>
      </c>
      <c r="E50" s="5"/>
      <c r="F50" s="5"/>
      <c r="G50" s="5"/>
      <c r="H50" s="5"/>
      <c r="I50" s="5"/>
    </row>
    <row r="51" spans="1:9">
      <c r="A51" s="5" t="s">
        <v>35</v>
      </c>
      <c r="B51" s="5" t="s">
        <v>159</v>
      </c>
      <c r="C51" s="5">
        <v>10</v>
      </c>
      <c r="D51" s="5" t="s">
        <v>209</v>
      </c>
      <c r="E51" s="5"/>
      <c r="F51" s="5"/>
      <c r="G51" s="5"/>
      <c r="H51" s="5"/>
      <c r="I51" s="5"/>
    </row>
    <row r="52" spans="1:9">
      <c r="A52" s="5" t="s">
        <v>35</v>
      </c>
      <c r="B52" s="5" t="s">
        <v>159</v>
      </c>
      <c r="C52" s="5">
        <v>11</v>
      </c>
      <c r="D52" s="5" t="s">
        <v>210</v>
      </c>
      <c r="E52" s="5"/>
      <c r="F52" s="5"/>
      <c r="G52" s="5"/>
      <c r="H52" s="5"/>
      <c r="I52"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211</v>
      </c>
      <c r="B1" s="3"/>
      <c r="C1" s="3"/>
      <c r="D1" s="3"/>
      <c r="E1" s="3"/>
      <c r="F1" s="3"/>
      <c r="G1" s="3"/>
    </row>
    <row r="2" spans="1:7">
      <c r="A2" s="6" t="s">
        <v>212</v>
      </c>
      <c r="B2" s="6" t="s">
        <v>213</v>
      </c>
      <c r="C2" s="6" t="s">
        <v>214</v>
      </c>
      <c r="D2" s="6" t="s">
        <v>215</v>
      </c>
      <c r="E2" s="6" t="s">
        <v>216</v>
      </c>
      <c r="F2" s="6" t="s">
        <v>217</v>
      </c>
      <c r="G2" s="6" t="s">
        <v>218</v>
      </c>
    </row>
    <row r="3" spans="1:7">
      <c r="A3" s="5" t="s">
        <v>36</v>
      </c>
      <c r="B3" s="5">
        <v>30</v>
      </c>
      <c r="C3" s="5" t="s">
        <v>92</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43</v>
      </c>
      <c r="B7" s="5">
        <v>25</v>
      </c>
      <c r="C7" s="5" t="s">
        <v>231</v>
      </c>
      <c r="D7" s="5">
        <v>1</v>
      </c>
      <c r="E7" s="5" t="s">
        <v>219</v>
      </c>
      <c r="F7" s="5" t="s">
        <v>220</v>
      </c>
      <c r="G7" s="5" t="s">
        <v>232</v>
      </c>
    </row>
    <row r="8" spans="1:7">
      <c r="A8" s="5"/>
      <c r="B8" s="5"/>
      <c r="C8" s="5"/>
      <c r="D8" s="5">
        <v>2</v>
      </c>
      <c r="E8" s="5" t="s">
        <v>222</v>
      </c>
      <c r="F8" s="5" t="s">
        <v>223</v>
      </c>
      <c r="G8" s="5" t="s">
        <v>233</v>
      </c>
    </row>
    <row r="9" spans="1:7">
      <c r="A9" s="5"/>
      <c r="B9" s="5"/>
      <c r="C9" s="5"/>
      <c r="D9" s="5">
        <v>3</v>
      </c>
      <c r="E9" s="5" t="s">
        <v>225</v>
      </c>
      <c r="F9" s="5" t="s">
        <v>226</v>
      </c>
      <c r="G9" s="5" t="s">
        <v>234</v>
      </c>
    </row>
    <row r="10" spans="1:7">
      <c r="A10" s="5"/>
      <c r="B10" s="5"/>
      <c r="C10" s="5"/>
      <c r="D10" s="5">
        <v>4</v>
      </c>
      <c r="E10" s="5" t="s">
        <v>228</v>
      </c>
      <c r="F10" s="5" t="s">
        <v>229</v>
      </c>
      <c r="G10" s="5" t="s">
        <v>235</v>
      </c>
    </row>
    <row r="11" spans="1:7">
      <c r="A11" s="5" t="s">
        <v>49</v>
      </c>
      <c r="B11" s="5">
        <v>20</v>
      </c>
      <c r="C11" s="5" t="s">
        <v>231</v>
      </c>
      <c r="D11" s="5">
        <v>1</v>
      </c>
      <c r="E11" s="5" t="s">
        <v>219</v>
      </c>
      <c r="F11" s="5" t="s">
        <v>220</v>
      </c>
      <c r="G11" s="5" t="s">
        <v>236</v>
      </c>
    </row>
    <row r="12" spans="1:7">
      <c r="A12" s="5"/>
      <c r="B12" s="5"/>
      <c r="C12" s="5"/>
      <c r="D12" s="5">
        <v>2</v>
      </c>
      <c r="E12" s="5" t="s">
        <v>222</v>
      </c>
      <c r="F12" s="5" t="s">
        <v>223</v>
      </c>
      <c r="G12" s="5" t="s">
        <v>237</v>
      </c>
    </row>
    <row r="13" spans="1:7">
      <c r="A13" s="5"/>
      <c r="B13" s="5"/>
      <c r="C13" s="5"/>
      <c r="D13" s="5">
        <v>3</v>
      </c>
      <c r="E13" s="5" t="s">
        <v>225</v>
      </c>
      <c r="F13" s="5" t="s">
        <v>226</v>
      </c>
      <c r="G13" s="5" t="s">
        <v>238</v>
      </c>
    </row>
    <row r="14" spans="1:7">
      <c r="A14" s="5"/>
      <c r="B14" s="5"/>
      <c r="C14" s="5"/>
      <c r="D14" s="5">
        <v>4</v>
      </c>
      <c r="E14" s="5" t="s">
        <v>228</v>
      </c>
      <c r="F14" s="5" t="s">
        <v>229</v>
      </c>
      <c r="G14" s="5" t="s">
        <v>239</v>
      </c>
    </row>
    <row r="15" spans="1:7">
      <c r="A15" s="5" t="s">
        <v>55</v>
      </c>
      <c r="B15" s="5">
        <v>25</v>
      </c>
      <c r="C15" s="5" t="s">
        <v>231</v>
      </c>
      <c r="D15" s="5">
        <v>1</v>
      </c>
      <c r="E15" s="5" t="s">
        <v>219</v>
      </c>
      <c r="F15" s="5" t="s">
        <v>220</v>
      </c>
      <c r="G15" s="5" t="s">
        <v>240</v>
      </c>
    </row>
    <row r="16" spans="1:7">
      <c r="A16" s="5"/>
      <c r="B16" s="5"/>
      <c r="C16" s="5"/>
      <c r="D16" s="5">
        <v>2</v>
      </c>
      <c r="E16" s="5" t="s">
        <v>222</v>
      </c>
      <c r="F16" s="5" t="s">
        <v>223</v>
      </c>
      <c r="G16" s="5" t="s">
        <v>241</v>
      </c>
    </row>
    <row r="17" spans="1:7">
      <c r="A17" s="5"/>
      <c r="B17" s="5"/>
      <c r="C17" s="5"/>
      <c r="D17" s="5">
        <v>3</v>
      </c>
      <c r="E17" s="5" t="s">
        <v>225</v>
      </c>
      <c r="F17" s="5" t="s">
        <v>226</v>
      </c>
      <c r="G17" s="5" t="s">
        <v>242</v>
      </c>
    </row>
    <row r="18" spans="1:7">
      <c r="A18" s="5"/>
      <c r="B18" s="5"/>
      <c r="C18" s="5"/>
      <c r="D18" s="5">
        <v>4</v>
      </c>
      <c r="E18" s="5" t="s">
        <v>228</v>
      </c>
      <c r="F18" s="5" t="s">
        <v>229</v>
      </c>
      <c r="G18" s="5" t="s">
        <v>243</v>
      </c>
    </row>
    <row r="19" spans="1:7">
      <c r="A19" s="5" t="s">
        <v>62</v>
      </c>
      <c r="B19" s="5">
        <v>20</v>
      </c>
      <c r="C19" s="5" t="s">
        <v>231</v>
      </c>
      <c r="D19" s="5">
        <v>1</v>
      </c>
      <c r="E19" s="5" t="s">
        <v>219</v>
      </c>
      <c r="F19" s="5" t="s">
        <v>220</v>
      </c>
      <c r="G19" s="5" t="s">
        <v>244</v>
      </c>
    </row>
    <row r="20" spans="1:7">
      <c r="A20" s="5"/>
      <c r="B20" s="5"/>
      <c r="C20" s="5"/>
      <c r="D20" s="5">
        <v>2</v>
      </c>
      <c r="E20" s="5" t="s">
        <v>222</v>
      </c>
      <c r="F20" s="5" t="s">
        <v>223</v>
      </c>
      <c r="G20" s="5" t="s">
        <v>245</v>
      </c>
    </row>
    <row r="21" spans="1:7">
      <c r="A21" s="5"/>
      <c r="B21" s="5"/>
      <c r="C21" s="5"/>
      <c r="D21" s="5">
        <v>3</v>
      </c>
      <c r="E21" s="5" t="s">
        <v>225</v>
      </c>
      <c r="F21" s="5" t="s">
        <v>226</v>
      </c>
      <c r="G21" s="5" t="s">
        <v>246</v>
      </c>
    </row>
    <row r="22" spans="1:7">
      <c r="A22" s="5"/>
      <c r="B22" s="5"/>
      <c r="C22" s="5"/>
      <c r="D22" s="5">
        <v>4</v>
      </c>
      <c r="E22" s="5" t="s">
        <v>228</v>
      </c>
      <c r="F22" s="5" t="s">
        <v>229</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212</v>
      </c>
      <c r="B2" s="6" t="s">
        <v>253</v>
      </c>
      <c r="C2" s="6" t="s">
        <v>254</v>
      </c>
      <c r="D2" s="6" t="s">
        <v>255</v>
      </c>
    </row>
    <row r="3" spans="1:4">
      <c r="A3" s="5" t="s">
        <v>36</v>
      </c>
      <c r="B3" s="5" t="s">
        <v>256</v>
      </c>
      <c r="C3" s="5" t="s">
        <v>257</v>
      </c>
      <c r="D3" s="5" t="s">
        <v>258</v>
      </c>
    </row>
    <row r="4" spans="1:4">
      <c r="A4" s="5" t="s">
        <v>36</v>
      </c>
      <c r="B4" s="5" t="s">
        <v>259</v>
      </c>
      <c r="C4" s="5" t="s">
        <v>260</v>
      </c>
      <c r="D4" s="5" t="s">
        <v>261</v>
      </c>
    </row>
    <row r="5" spans="1:4">
      <c r="A5" s="5" t="s">
        <v>36</v>
      </c>
      <c r="B5" s="5" t="s">
        <v>262</v>
      </c>
      <c r="C5" s="5" t="s">
        <v>263</v>
      </c>
      <c r="D5" s="5" t="s">
        <v>264</v>
      </c>
    </row>
    <row r="6" spans="1:4">
      <c r="A6" s="5" t="s">
        <v>43</v>
      </c>
      <c r="B6" s="5" t="s">
        <v>256</v>
      </c>
      <c r="C6" s="5" t="s">
        <v>265</v>
      </c>
      <c r="D6" s="5" t="s">
        <v>266</v>
      </c>
    </row>
    <row r="7" spans="1:4">
      <c r="A7" s="5" t="s">
        <v>43</v>
      </c>
      <c r="B7" s="5" t="s">
        <v>259</v>
      </c>
      <c r="C7" s="5" t="s">
        <v>267</v>
      </c>
      <c r="D7" s="5" t="s">
        <v>268</v>
      </c>
    </row>
    <row r="8" spans="1:4">
      <c r="A8" s="5" t="s">
        <v>43</v>
      </c>
      <c r="B8" s="5" t="s">
        <v>262</v>
      </c>
      <c r="C8" s="5" t="s">
        <v>269</v>
      </c>
      <c r="D8" s="5" t="s">
        <v>270</v>
      </c>
    </row>
    <row r="9" spans="1:4">
      <c r="A9" s="5" t="s">
        <v>49</v>
      </c>
      <c r="B9" s="5" t="s">
        <v>256</v>
      </c>
      <c r="C9" s="5" t="s">
        <v>271</v>
      </c>
      <c r="D9" s="5" t="s">
        <v>272</v>
      </c>
    </row>
    <row r="10" spans="1:4">
      <c r="A10" s="5" t="s">
        <v>49</v>
      </c>
      <c r="B10" s="5" t="s">
        <v>259</v>
      </c>
      <c r="C10" s="5" t="s">
        <v>273</v>
      </c>
      <c r="D10" s="5" t="s">
        <v>274</v>
      </c>
    </row>
    <row r="11" spans="1:4">
      <c r="A11" s="5" t="s">
        <v>49</v>
      </c>
      <c r="B11" s="5" t="s">
        <v>262</v>
      </c>
      <c r="C11" s="5" t="s">
        <v>275</v>
      </c>
      <c r="D11" s="5" t="s">
        <v>276</v>
      </c>
    </row>
    <row r="12" spans="1:4">
      <c r="A12" s="5" t="s">
        <v>55</v>
      </c>
      <c r="B12" s="5" t="s">
        <v>256</v>
      </c>
      <c r="C12" s="5" t="s">
        <v>277</v>
      </c>
      <c r="D12" s="5" t="s">
        <v>278</v>
      </c>
    </row>
    <row r="13" spans="1:4">
      <c r="A13" s="5" t="s">
        <v>55</v>
      </c>
      <c r="B13" s="5" t="s">
        <v>259</v>
      </c>
      <c r="C13" s="5" t="s">
        <v>279</v>
      </c>
      <c r="D13" s="5" t="s">
        <v>280</v>
      </c>
    </row>
    <row r="14" spans="1:4">
      <c r="A14" s="5" t="s">
        <v>55</v>
      </c>
      <c r="B14" s="5" t="s">
        <v>262</v>
      </c>
      <c r="C14" s="5" t="s">
        <v>281</v>
      </c>
      <c r="D14" s="5" t="s">
        <v>282</v>
      </c>
    </row>
    <row r="15" spans="1:4">
      <c r="A15" s="5" t="s">
        <v>62</v>
      </c>
      <c r="B15" s="5" t="s">
        <v>256</v>
      </c>
      <c r="C15" s="5" t="s">
        <v>271</v>
      </c>
      <c r="D15" s="5" t="s">
        <v>283</v>
      </c>
    </row>
    <row r="16" spans="1:4">
      <c r="A16" s="5" t="s">
        <v>62</v>
      </c>
      <c r="B16" s="5" t="s">
        <v>259</v>
      </c>
      <c r="C16" s="5" t="s">
        <v>284</v>
      </c>
      <c r="D16" s="5" t="s">
        <v>285</v>
      </c>
    </row>
    <row r="17" spans="1:4">
      <c r="A17" s="5" t="s">
        <v>62</v>
      </c>
      <c r="B17" s="5" t="s">
        <v>262</v>
      </c>
      <c r="C17" s="5" t="s">
        <v>286</v>
      </c>
      <c r="D17"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2026-05-26T20:56:24+02:00</dcterms:created>
  <dcterms:modified xsi:type="dcterms:W3CDTF">2026-05-26T20:56:24+02:00</dcterms:modified>
  <dc:title>Currículo LOMLOE Griego 1 1.º Bachillerato La Rioja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