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<sst xmlns="http://schemas.openxmlformats.org/spreadsheetml/2006/main" uniqueCount="295">
  <si>
    <t>Corrigiendo.es</t>
  </si>
  <si>
    <t>Materia</t>
  </si>
  <si>
    <t>Griego 2</t>
  </si>
  <si>
    <t>Curso</t>
  </si>
  <si>
    <t>2.º Bachillerato</t>
  </si>
  <si>
    <t>Comunidad Autónoma</t>
  </si>
  <si>
    <t>Galicia</t>
  </si>
  <si>
    <t>Normativa autonómica</t>
  </si>
  <si>
    <t>Decreto 157/2022, de 15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</si>
  <si>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</si>
  <si>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</si>
  <si>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</si>
  <si>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</si>
  <si>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</si>
  <si>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</si>
  <si>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</si>
  <si>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</si>
  <si>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</si>
  <si>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</si>
  <si>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</si>
  <si>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</si>
  <si>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</si>
  <si>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20:55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</si>
  <si>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</si>
  <si>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</si>
  <si>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</si>
  <si>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</si>
  <si>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</si>
  <si>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</si>
  <si>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</si>
  <si>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</si>
  <si>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</si>
  <si>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</si>
  <si>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</si>
  <si>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</si>
  <si>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Griego II</t>
  </si>
  <si>
    <t>OBJ1</t>
  </si>
  <si>
    <t>Traducir y comprender textos griegos de dificultad creciente y justificar la traducción, identificando y analizando los aspectos básicos de la lengua griega y sus unidades lingüísticas y reflexionando sobre ellas mediante la comparación con las lenguas de enseñanza y con otras lenguas del repertorio individual del alumnado, para realizar una lectura comprensiva, directa y eficaz y una interpretación razonada de su contenido.</t>
  </si>
  <si>
    <t>OBJ2</t>
  </si>
  <si>
    <t>Distinguir los étimos y formantes griegos presentes en el léxico de uso cotidiano, identificando los cambios semánticos que hayan tenido lugar y estableciendo una comparación con las lenguas de enseñanza y otras lenguas del repertorio individual del alumnado, para deducir el significado etimológico del léxico conocido y los significados de léxico nuevo o especializado.</t>
  </si>
  <si>
    <t>OBJ3</t>
  </si>
  <si>
    <t>Leer, interpretar y comentar textos griegos de diferentes géneros y épocas, asumiendo el proceso creativo como complejo e inseparable del contexto histórico, social y político y de sus influencias artísticas, para identificar su genealogía y valorar su aportación a la literatura europea.</t>
  </si>
  <si>
    <t>OBJ4</t>
  </si>
  <si>
    <t>Analizar las características de la civilización griega en el ámbito personal, religioso y sociopolítico, adquiriendo conocimientos sobre el mundo heleno y comparando críticamente el presente y el pasado, para valorar las aportaciones del mundo clásico griego a nuestro entorno como base de una ciudadanía democrática y comprometida.</t>
  </si>
  <si>
    <t>OBJ5</t>
  </si>
  <si>
    <t>Valorar críticamente el patrimonio histórico, arqueológico, artístico y cultural heredado de la civilización griega, promoviendo su sostenibilidad y reconociéndolo como producto de la creación humana y como testimonio de la historia, para explicar el legado material e inmaterial griego como transmisor de conocimiento y fuente de inspiración de creaciones modernas y contemporáneas.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</si>
  <si>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</si>
  <si>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</si>
  <si>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</si>
  <si>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</si>
  <si>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</si>
  <si>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</si>
  <si>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</si>
  <si>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CE1.1</t>
  </si>
  <si>
    <t>Realizar traducciones directas y/o inversas de textos o fragmentos de dificultad adecuada y progresiva con corrección ortográfica y expresiva, identificando y analizando unidades lingüísticas regulares de la lengua y apreciando variantes y coincidencias con otras lenguas conocidas.</t>
  </si>
  <si>
    <t>Instrumento competencial</t>
  </si>
  <si>
    <t>CE1.2</t>
  </si>
  <si>
    <t>Seleccionar de manera progresivamente autónoma el significado apropiado de palabras polisémicas y justificar la decisión, teniendo en cuenta la información cotextual o contextual y utilizando herramientas diversas de apoyo al proceso de traducción en distintos soportes.</t>
  </si>
  <si>
    <t>CE1.3</t>
  </si>
  <si>
    <t>Revisar y corregir de manera progresivamente autónoma las propias traducciones y las de los compañeros y compañeras, realizando propuestas de mejora y argumentando los cambios con terminología especializada a partir de la reflexión lingüística.</t>
  </si>
  <si>
    <t>CE1.4</t>
  </si>
  <si>
    <t>Realizar la lectura directa de textos griegos de dificultad adecuada identificando las unidades lingüísticas más frecuentes de la lengua griega, comparándolas con las de las lenguas del repertorio lingüístico propio y asimilando los aspectos morfológicos, sintácticos y léxicos del griego.</t>
  </si>
  <si>
    <t>CE1.5</t>
  </si>
  <si>
    <t>Registrar los progresos y dificultades de aprendizaje de la lengua griega, seleccionando las estrategias más adecuadas y eficaces para superar esas dificultades y consolidar su aprendizaje, realizando actividades de planificación del propio aprendizaje, autoevaluación y coevaluación, como las propuestas en el Portfolio Europeo de las Lenguas (PEL) o en un diario de aprendizaje, haciéndolos explícitos y compartiéndolos.</t>
  </si>
  <si>
    <t>CE1.6</t>
  </si>
  <si>
    <t>Interpretar y comentar textos y fragmentos literarios de diversa índole y de creciente complejidad, aplicando estrategias de análisis y reflexión que impliquen movilizar la propia experiencia, comprender el mundo y la condición humana y desarrollar la sensibilidad estética y el hábito lector.</t>
  </si>
  <si>
    <t>CE1.7</t>
  </si>
  <si>
    <t>Extraer, analizar y reflejar oralmente o, preferentemente, por escrito y, a poder ser, en griego, mediante paráfrasis simples, las ideas principales de los textos objeto de trabajo.</t>
  </si>
  <si>
    <t>CE1.8</t>
  </si>
  <si>
    <t>Planificar y participar, cuando se considere necesario, en diálogos breves y sencillos sobre los contenidos de los textos objeto de trabajo, con la finalidad de facilitar su comprensión integral.</t>
  </si>
  <si>
    <t>CE2.1</t>
  </si>
  <si>
    <t>Deducir el significado etimológico de un término de uso común e inferir el significado de términos de nueva aparición o procedentes de léxico especializado aplicando estrategias de reconocimiento de étimos y formantes griegos atendiendo a los cambios fonéticos, morfológicos o semánticos que hayan tenido lugar.</t>
  </si>
  <si>
    <t>CE2.2</t>
  </si>
  <si>
    <t>Explicar la relación del griego con las lenguas modernas, analizando los elementos lingüísticos comunes de origen griego y utilizando con iniciativa estrategias y conocimientos de las lenguas y lenguajes que conforman el repertorio propio.</t>
  </si>
  <si>
    <t>CE2.3</t>
  </si>
  <si>
    <t>Analizar críticamente prejuicios y estereotipos lingüísticos adoptando una actitud de respeto y valoración de la diversidad como riqueza cultural, lingüística y dialectal.</t>
  </si>
  <si>
    <t>CE2.4</t>
  </si>
  <si>
    <t>Crear textos individuales o colectivos con intención literaria y conciencia de estilo, en distintos soportes y con ayuda de otros lenguajes artísticos y audiovisuales, a partir de la lectura de obras o fragmentos significativos de la civilización y de la cultura griegas como fuente de inspiración.</t>
  </si>
  <si>
    <t>CE3.1</t>
  </si>
  <si>
    <t>CE3.2</t>
  </si>
  <si>
    <t>Analizar y explicar los géneros, temas, tópicos y valores éticos o estéticos de obras o fragmentos literarios griegos comparándolos con obras o fragmentos literarios de épocas y culturas posteriores, desde un enfoque intertextual.</t>
  </si>
  <si>
    <t>CE3.3</t>
  </si>
  <si>
    <t>Identificar y definir palabras griegas que designan conceptos fundamentales para el estudio y comprensión de la civilización helena, y que implican conocimientos léxicos y culturales.</t>
  </si>
  <si>
    <t>CE3.4</t>
  </si>
  <si>
    <t>Investigar aspectos del legado de la civilización griega en el ámbito personal, religioso y sociopolítico localizando, seleccionando, contrastando y reelaborando información procedente de diferentes fuentes, calibrando su fiabilidad y pertinencia y respetando los principios de rigor y propiedad intelectual.</t>
  </si>
  <si>
    <t>CE4.1</t>
  </si>
  <si>
    <t>CE4.2</t>
  </si>
  <si>
    <t>Identificar y explicar el legado material e inmaterial de la civilización griega como fuente de inspiración, analizando producciones culturales y artísticas posteriores.</t>
  </si>
  <si>
    <t>CE4.3</t>
  </si>
  <si>
    <t>Investigar el patrimonio histórico, arqueológico, artístico y cultural heredado de la civilización griega, actuando de forma adecuada, empática y respetuosa e interesándose por los procesos de preservación y por aquellas actitudes cívicas que aseguran su sostenibilidad.</t>
  </si>
  <si>
    <t>CE4.4</t>
  </si>
  <si>
    <t>Explorar el legado griego en el entorno del alumnado, aplicando los conocimientos adquiridos y reflexionando sobre las implicaciones de sus distintos usos, dando ejemplos de la persistencia de la Antigüedad clásica en su vida cotidiana y presentando sus resultados a través de diferentes soportes.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</si>
  <si>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</si>
  <si>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</si>
  <si>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</si>
  <si>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</si>
  <si>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</si>
  <si>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</si>
  <si>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</si>
  <si>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</si>
  <si>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Unidades lingüísticas de la lengua griega.</t>
  </si>
  <si>
    <t>Concepto de lengua flexiva: flexión nominal y pronominal (sistema casual y declinaciones); flexión verbal (profundización en la tipología del verbo griego).</t>
  </si>
  <si>
    <t>Sintaxis oracional: profundización en las funciones básicas y sintaxis de los casos.</t>
  </si>
  <si>
    <t>Estructuras oracionales. La concordancia y el orden de palabras en oraciones simples y oraciones compuestas.</t>
  </si>
  <si>
    <t>Formas nominales del verbo.</t>
  </si>
  <si>
    <t>La traducción: técnicas, procesos y herramientas.</t>
  </si>
  <si>
    <t>El análisis morfosintáctico como herramienta de traducción.</t>
  </si>
  <si>
    <t>Estrategias de traducción: formulación de expectativas a partir, entre otros, del entorno textual y del propio texto, del contexto, del conocimiento del tema, de la descripción de la estructura y género, de las peculiaridades lingüísticas de los textos traducidos, de los errores frecuentes de traducción y técnicas para evitarlos.</t>
  </si>
  <si>
    <t>Herramientas de traducción.</t>
  </si>
  <si>
    <t>Lectura comparada de diferentes traducciones y comentario de textos bilingües a partir de terminología metalingüística.</t>
  </si>
  <si>
    <t>Recursos estilísticos frecuentes y su relación con el contenido del texto.</t>
  </si>
  <si>
    <t>Estrategias básicas de retroversión de textos breves. Profundización en el uso de expresiones idiomáticas.</t>
  </si>
  <si>
    <t>La traducción como instrumento que puede favorecer el razonamiento lógico, la resolución de problemas y la capacidad de análisis y síntesis.</t>
  </si>
  <si>
    <t>Aceptación del error como parte del proceso de aprendizaje y actitud positiva de superación.</t>
  </si>
  <si>
    <t>Estrategias y herramientas, analógicas y digitales, individuales y cooperativas, para la autoevaluación, la coevaluación y la autorreparación.</t>
  </si>
  <si>
    <t>Destrezas comunicativas del uso de la lengua griega.</t>
  </si>
  <si>
    <t>Estrategias para la planificación y producción de textos orales o, preferentemente, escritos.</t>
  </si>
  <si>
    <t>Funciones comunicativas adecuadas a los textos objeto de trabajo: reformular y/o resumir textos escritos.</t>
  </si>
  <si>
    <t>Léxico común en los textos y autores objeto de trabajo, así como fraseología básica para la expresión oral en griego de preguntas básicas sobre el contenido del texto y/o la gramática.</t>
  </si>
  <si>
    <t>Estrategias básicas conversacionales para iniciar, mantener y finalizar la comunicación, tomar y ceder la palabra, pedir y dar aclaraciones y explicaciones, etc.</t>
  </si>
  <si>
    <t>Léxico griego y plurilingüismo.</t>
  </si>
  <si>
    <t>Procedimientos de composición y derivación en la formación de palabras griegas.</t>
  </si>
  <si>
    <t>Lexemas, prefijos y sufijos de origen griego en el léxico de uso común y en los léxicos especializados de otros campos.</t>
  </si>
  <si>
    <t>Significado y definición de léxico en las lenguas del repertorio lingüístico del alumnado, reflexión sobre el significado etimológico y el significado semántico.</t>
  </si>
  <si>
    <t>Técnicas para la elaboración de familias léxicas y de un vocabulario básico griego de frecuencia.</t>
  </si>
  <si>
    <t>El significado etimológico de las palabras y reconocimiento de la importancia del uso adecuado del vocabulario como instrumento básico en la comunicación.</t>
  </si>
  <si>
    <t>Respeto por todas las lenguas y aceptación de las diferencias culturales de las gentes que las hablan.</t>
  </si>
  <si>
    <t>Herramientas analógicas y digitales para el aprendizaje, la comunicación y el desarrollo de proyectos con estudiantes de griego en el ámbito trasnacional.</t>
  </si>
  <si>
    <t>Expresiones y léxico específico básico para reflexionar y compartir la reflexión sobre la comunicación, la lengua, el aprendizaje y las herramientas de comunicación y aprendizaje (metalenguaje).</t>
  </si>
  <si>
    <t>Etapas, vías y soportes de transmisión de la literatura griega.</t>
  </si>
  <si>
    <t>La transmisión textual griega como patrimonio cultural y fuente de conocimiento a través de diferentes culturas y épocas. Soportes y materiales de escritura: tipos y preservación. El comercio librario en el mundo antiguo. La lectura en voz alta.</t>
  </si>
  <si>
    <t>Principales géneros y autores de la literatura griega: origen, tipología, cronología, características, temas, motivos y tradición.</t>
  </si>
  <si>
    <t>Técnicas para el comentario y análisis lingüístico y literario de los textos literarios griegos.</t>
  </si>
  <si>
    <t>Recepción de la literatura griega: influencia en la literatura latina y en la producción cultural europea, nociones básicas de intertextualidad, imitatio, aemulatio, interpretatio, allusio .</t>
  </si>
  <si>
    <t>Analogías y diferencias entre los géneros literarios griegos y los de la literatura actual.</t>
  </si>
  <si>
    <t>Introducción a la crítica literaria.</t>
  </si>
  <si>
    <t>La literatura como fuente de placer y de conocimiento del mundo.</t>
  </si>
  <si>
    <t>Respeto de la propiedad intelectual y derechos de autor sobre las fuentes consultadas y contenidos utilizados: herramientas para el tratamiento de datos bibliográficos y recursos para evitar el plagio.</t>
  </si>
  <si>
    <t>La mitología clásica y su persistencia en manifestaciones literarias y artísticas.</t>
  </si>
  <si>
    <t>Las representaciones y festivales teatrales, su evolución y persistencia en la actualidad.</t>
  </si>
  <si>
    <t>Técnicas de debate y de exposición oral.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</si>
  <si>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</si>
  <si>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</si>
  <si>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</si>
  <si>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</si>
  <si>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</si>
  <si>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</si>
  <si>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</si>
  <si>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</si>
  <si>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</si>
  <si>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</si>
  <si>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</si>
  <si>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</si>
  <si>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</si>
  <si>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</si>
  <si>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</si>
  <si>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</si>
  <si>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CE.1</t>
  </si>
  <si>
    <t>Representación</t>
  </si>
  <si>
    <t>Proporcionar múltiples medios de representación</t>
  </si>
  <si>
    <t xml:space="preserve">
• Ofrecer el texto griego en escritura original y en transcripción fonética para facilitar la lectura a quienes tienen dificultades con el alfabeto.
• Incluir grabaciones de audio del texto leído a velocidad lenta y normal, asociadas a la transcripción, para apoyar la comprensión auditiva y la pronunciación.
• Proporcionar el mismo texto con anotaciones cromáticas que señalen categorías morfológicas (verbos, nombres, partículas) para agilizar el análisis sintáctico y morfológico.</t>
  </si>
  <si>
    <t>Acción y expresión</t>
  </si>
  <si>
    <t>Proporcionar múltiples medios de expresión y acción</t>
  </si>
  <si>
    <t xml:space="preserve">
• Permitir que el alumnado grabe un comentario en vídeo donde explique y justifique su traducción oralmente, en lugar de redactar un texto escrito.
• Ofrecer la opción de elaborar un esquema visual (árbol sintáctico o mapa conceptual) que relacione las estructuras griegas con las equivalentes en su lengua de enseñanza.
• Aceptar una grabación de audio (podcast breve) en la que comparen aspectos de la lengua griega con otra lengua de su repertorio individual, reflexionando sobre similitudes y diferencias.</t>
  </si>
  <si>
    <t>Implicación / motivación</t>
  </si>
  <si>
    <t>Proporcionar múltiples formas de motivación e implicación</t>
  </si>
  <si>
    <t xml:space="preserve">
• Dejar que el alumnado elija el corpus temático (mitos, filosofía, historia) para los textos a traducir, conectando con sus intereses personales.
• Ofrecer tres versiones del mismo texto con distinto nivel de dificultad léxica y sintáctica, permitiendo que cada estudiante seleccione la que mejor se ajuste a su competencia actual.
• Vincular el contenido del texto a un elemento de la cultura moderna (por ejemplo, una palabra griega de uso científico actual) y pedir que investiguen su pervivencia en la lengua cotidiana.</t>
  </si>
  <si>
    <t>CE.2</t>
  </si>
  <si>
    <t>Ofrecer opciones para la percepción y comprensión de la información</t>
  </si>
  <si>
    <t xml:space="preserve">
• Presentar un mapa etimológico interactivo con nodos que enlacen étimos griegos a palabras del español, catalán, inglés, etc., con audio de pronunciación y ejemplos de uso contextual.
• Proporcionar fichas visuales bilingües (griego-español) que incluyan una imagen representativa del concepto original (ej. ágora) y su evolución semántica actual (plaza, debate).
• Ofrecer un glosario digital con hipervínculos a fragmentos de textos clásicos y modernos que ilustren el cambio semántico de cada étimo.</t>
  </si>
  <si>
    <t>Ofrecer opciones para la acción, la expresión y la comunicación</t>
  </si>
  <si>
    <t xml:space="preserve">
• Elaborar un 'diccionario personal de étimos' multimodal: cada entrada debe incluir definición original, evolución semántica, un ejemplo de uso actual y un soporte visual (dibujo, foto, meme).
• Realizar una presentación oral (grabada o en directo) donde se explique el recorrido semántico de tres étimos elegidos, comparando su uso en al menos dos lenguas del repertorio del alumnado.
• Crear un póster colaborativo (físico o digital) que relacione étimos griegos con términos especializados de ciencias, medicina o tecnología, destacando los cambios de significado detectados.</t>
  </si>
  <si>
    <t>Ofrecer opciones para captar el interés y mantener el esfuerzo</t>
  </si>
  <si>
    <t xml:space="preserve">
• Organizar una 'gincana etimológica' en la que cada equipo deba deducir el significado de palabras técnicas (ej. taquicardia, polisemia) a partir de étimos griegos, con puntos extra por establecer conexiones con lenguas propias.
• Permitir que el alumnado elija el ámbito léxico (medicina, deporte, filosofía, tecnología) sobre el que investigará los étimos y sus cambios semánticos, fomentando la conexión con sus intereses.
• Plantear un reto semanal: 'La palabra del día' – se muestra una palabra de uso cotidiano con étimo griego y se pide a los estudiantes que propongan por escrito su significado original y el proceso de cambio, con feedback inmediato.</t>
  </si>
  <si>
    <t>CE.3</t>
  </si>
  <si>
    <t>Proporcionar múltiples formas de representación</t>
  </si>
  <si>
    <t xml:space="preserve">
• Ofrecer el texto griego original junto con una transliteración fonética y una grabación de audio con pronunciación reconstruida para facilitar la decodificación.
• Presentar un mapa conceptual interactivo que conecte pasajes del texto con eventos históricos, obras de arte y referencias mitológicas de la época.
• Incluir versiones anotadas con hipervínculos a recursos léxicos, sintácticos y culturales para que el estudiante pueda profundizar a su ritmo.</t>
  </si>
  <si>
    <t>Proporcionar múltiples formas de expresión</t>
  </si>
  <si>
    <t xml:space="preserve">
• Permitir que el alumno elija entre redactar un comentario filológico, grabar un podcast analizando la influencia del texto en la literatura posterior, o realizar una traducción comentada en vídeo.
• Ofrecer una plantilla de análisis que incluya opciones para responder mediante mapas mentales, líneas de tiempo o diagramas de influencias literarias.
• Posibilitar la creación de una escenificación breve de un fragmento (con atrezo mínimo) que demuestre interpretación de personajes y contexto, grabada o en directo.</t>
  </si>
  <si>
    <t>Proporcionar múltiples formas de motivación</t>
  </si>
  <si>
    <t xml:space="preserve">
• Dejar que el alumnado seleccione el texto entre un corpus de fragmentos de distintos géneros (épica, tragedia, filosofía) según su interés personal, justificando la elección.
• Organizar un debate sobre la vigencia de los conflictos planteados en el texto (por ej., Antígona vs. Creonte) conectándolos con dilemas éticos actuales.
• Plantear un reto de 'genealogía literaria': cada estudiante debe encontrar una obra moderna que dialogue con el texto griego y exponer las conexiones en formato libre.</t>
  </si>
  <si>
    <t>CE.4</t>
  </si>
  <si>
    <t>Proporcionar múltiples formas de representación del contenido sobre la civilización griega.</t>
  </si>
  <si>
    <t xml:space="preserve">
• Distribuir fragmentos de Jenofonte o Heródoto con anotaciones interactivas de vocabulario y referencias culturales.
• Ofrecer mapas conceptuales animados que relacionen conceptos clave (polis, democracia, olimpíadas) con imágenes y breves textos.
• Grabar lecturas en voz alta de pasajes en griego clásico con pronunciación reconstruida y pausas explicativas en español.</t>
  </si>
  <si>
    <t>Proporcionar múltiples formas de expresión para que el alumnado demuestre su análisis y comparación.</t>
  </si>
  <si>
    <t xml:space="preserve">
• Elaborar un informe digital que compare la organización social de una polis griega con la de un ayuntamiento actual, incluyendo fuentes clásicas.
• Diseñar una infografía interactiva que muestre la evolución de las instituciones religiosas griegas y su influencia en ceremonias civiles modernas.
• Grabar un documental breve en el que se analice la figura del héroe épico en Homero y se contraste con arquetipos actuales en series o películas.</t>
  </si>
  <si>
    <t>Proporcionar múltiples formas de motivación mediante la elección, la relevancia personal y el reto ajustado.</t>
  </si>
  <si>
    <t xml:space="preserve">
• Ofrecer tres itinerarios de investigación: 'La mujer en la Atenas clásica', 'Los Juegos Olímpicos antiguos y modernos', o 'El concepto de hybris en la tragedia y en la política actual'.
• Plantear un debate simulado donde cada estudiante asuma el rol de un personaje histórico (Pericles, Aspasia, Sócrates) y defienda posturas sobre la democracia ateniense.
• Vincular el estudio de la religión griega con la aparición del cristianismo en el Imperio romano, pidiendo al alumnado que proponga elementos de continuidad o ruptura visibles en su entorno local.</t>
  </si>
  <si>
    <t>CE.5</t>
  </si>
  <si>
    <t xml:space="preserve">
• Repositorio digital con imágenes de alta resolución de cerámica griega y enlaces a modelos 3D de yacimientos arqueológicos reconstruidos.
• Audios de textos clásicos (Sófocles, Platón) leídos en pronunciación reconstruida, acompañados de transcripción y traducción moderna.
• Línea interactiva que conecta hitos históricos griegos con movimientos posteriores (Renacimiento, Neoclasicismo) mediante imágenes y breves explicaciones.</t>
  </si>
  <si>
    <t xml:space="preserve">
• Crear un vídeo documental de cinco minutos analizando un elemento arquitectónico griego (columna, frontón) en un edificio local inspirado en el orden clásico.
• Diseñar una exposición virtual en Google Arts &amp; Culture que contraponga una obra original griega (ej. Laocoonte) con su recreación moderna (ej. en el cine).
• Redactar un ensayo crítico comparando una adaptación contemporánea de un mito (Ulises en 'O Brother!') con la versión homérica, argumentando sobre transmisión cultural.</t>
  </si>
  <si>
    <t xml:space="preserve">
• Ofrecer elegir entre Delfos, Olimpia o Epidauro para investigar y diseñar un plan de turismo sostenible que preserve el yacimiento.
• Realizar una salida didáctica al museo arqueológico local y pedir que identifiquen influencias griegas, proponiendo una ruta divulgativa para el centro.
• Actividad de puzle: cada grupo investiga un ámbito (arte, filosofía, teatro) y explica al resto cómo ese legado inspira creaciones actuales (series, videojuegos).</t>
  </si>
  <si>
    <t>Mapeo CE → descriptores del Perfil de Salida</t>
  </si>
  <si>
    <t>Descriptores principales</t>
  </si>
  <si>
    <t>Descriptores secundarios</t>
  </si>
  <si>
    <t>Justificación</t>
  </si>
  <si>
    <t>CCL1, CCL2, CCL4</t>
  </si>
  <si>
    <t>Traducir y comprender textos griegos y justificar la traducción implica comunicación lingüística (CCL1, CCL2) y valoración crítica (CCL4).</t>
  </si>
  <si>
    <t>CCL2, CP2, CP3</t>
  </si>
  <si>
    <t>Distinguir étimos y formantes y comparar con otras lenguas requiere comprensión lingüística (CCL2) y mediación plurilingüe (CP2, CP3).</t>
  </si>
  <si>
    <t>CCL5, CCEC1, CC3</t>
  </si>
  <si>
    <t>CCL4, CCEC2</t>
  </si>
  <si>
    <t>Leer, interpretar y comentar textos en contexto histórico y artístico implica lectura (CCL5), apreciación cultural (CCEC1) y conciencia social (CC3), además de valoración crítica (CCL4) y expresión creativa (CCEC2).</t>
  </si>
  <si>
    <t>CC1, CC3, CCEC1</t>
  </si>
  <si>
    <t>Analizar la civilización griega comparando presente y pasado requiere conocimiento social (CC1), reflexión crítica (CC3) y apreciación del patrimonio cultural (CCEC1).</t>
  </si>
  <si>
    <t>CCEC1, CCEC3, CC3</t>
  </si>
  <si>
    <t>CC4, CCEC4</t>
  </si>
  <si>
    <t>Valorar críticamente el patrimonio y promover su sostenibilidad implica apreciación cultural (CCEC1), valoración crítica (CCEC3) y conciencia ciudadana (CC3), así como respeto (CC4) y conservación (CCEC4).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</si>
  <si>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</si>
  <si>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</si>
  <si>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</si>
  <si>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</si>
  <si>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</si>
  <si>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</si>
  <si>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</si>
  <si>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</si>
  <si>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2 horas</t>
  </si>
  <si>
    <t>Localiza el decreto autonómico que desarrolla el currículo de Griego II. Identifica las competencias específicas, criterios de evaluación y saberes básicos. Verifica la distribución horaria y las orientaciones metodológicas. Sin este paso, cualquier planificación carece de base legal.</t>
  </si>
  <si>
    <t>Descarga el BOE y el BOCM/BOJA correspondiente y crea una carpeta con los PDFs. Subraya con colores distintos CE, criterios y saberes. Así evitarás confusiones posteriores.</t>
  </si>
  <si>
    <t>Listar las CE y criterios</t>
  </si>
  <si>
    <t>1 hora</t>
  </si>
  <si>
    <t>Enumera las 5 competencias específicas y los 18 criterios de evaluación. Numéralos según el decreto. Te servirá como tabla de referencia rápida para asociar cada actividad con qué criterio evalúa.</t>
  </si>
  <si>
    <t>Usa una hoja de cálculo con columnas: CE, criterio, saber asociado, instrumento, peso. Esto te ahorrará tiempo al ponderar.</t>
  </si>
  <si>
    <t>Priorizar criterios e instrumentos</t>
  </si>
  <si>
    <t>1.5 horas</t>
  </si>
  <si>
    <t>De los 18 criterios, identifica cuáles son esenciales (p.ej., análisis morfosintáctico, traducción) y cuáles complementarios. Decide qué instrumentos de evaluación usarás: pruebas escritas, trabajos de investigación, comentarios de textos, exposiciones orales. No todos los criterios requieren el mismo formato.</t>
  </si>
  <si>
    <t>Los criterios de traducción y comprensión global del texto (normalmente CE1 y CE2) deben tener mayor peso y evaluarse en varias ocasiones. Los criterios de reflexión lingüística (CE3) pueden evaluarse con actividades más breves.</t>
  </si>
  <si>
    <t>Distribuir saberes por trimestre</t>
  </si>
  <si>
    <t>Organiza los 47 saberes básicos en 6 bloques (por ejemplo: lengua, textos, literatura, léxico, etc.). Distribúyelos en tres trimestres, equilibrando carga. Prioriza los saberes procedimentales sobre los teóricos. Asegura que cada trimestre incluya al menos una competencia clave y que al final del curso se hayan trabajado todas.</t>
  </si>
  <si>
    <t>No intentes cubrir todos los saberes al mismo nivel. Los saberes de morfología y sintaxis deben repartirse a lo largo del curso, mientras que los de literatura pueden concentrarse en el segundo trimestre.</t>
  </si>
  <si>
    <t>Diseñar una SDA tipo por trimestre</t>
  </si>
  <si>
    <t>Crea una situación de aprendizaje (SDA) para cada trimestre que integre varias CE y criterios. Por ejemplo, 'La Grecia clásica a través de Jenofonte' o 'El léxico griego en la ciencia moderna'. Cada SDA debe tener producto final (traducción comentada, presentación, etc.) y especificar qué criterios evalúa.</t>
  </si>
  <si>
    <t>La primera SDA puede ser más guiada; la segunda, más autónoma; la tercera, integradora. Así sigues una progresión de andamiaje.</t>
  </si>
  <si>
    <t>Establecer ponderaciones del departamento</t>
  </si>
  <si>
    <t>Define el peso de cada criterio en la nota final. Por ejemplo, traducción 40%, comentario 20%, trabajos 20%, prueba final 20%. Asegúrate de que la suma total sea 100% y que ningún criterio quede sin evaluar. Acuerda este reparto con tu departamento.</t>
  </si>
  <si>
    <t>Deja un margen de flexibilidad: si un criterio no se ha podido evaluar suficientemente, puedes redistribuir su peso siempre que esté justificado y documentado.</t>
  </si>
  <si>
    <t>Documentar atención a la diversidad y recuperación</t>
  </si>
  <si>
    <t>Incluye medidas de atención a la diversidad (adaptaciones significativas, refuerzo, ampliación) según la normativa. Especifica cómo se recuperarán los criterios no superados: pruebas específicas, tareas adicionales, etc. Todo debe quedar escrito en la programación didáctica.</t>
  </si>
  <si>
    <t>Para la recuperación, no repitas el mismo examen. Ofrece un plan de trabajo personalizado con plazos y revisión de errores. Así demuestras evaluación continua.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</si>
  <si>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</si>
  <si>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</si>
  <si>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</si>
  <si>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</si>
  <si>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</si>
  <si>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Realizar traducciones directas y/o inversas de textos o fragmentos de dificultad adecuada y progresiva con corrección ortográfica y expresiva, identificando y analizando unidades l</t>
  </si>
  <si>
    <t>Seleccionar de manera progresivamente autónoma el significado apropiado de palabras polisémicas y justificar la decisión, teniendo en cuenta la información cotextual o contextual y</t>
  </si>
  <si>
    <t xml:space="preserve">Revisar y corregir de manera progresivamente autónoma las propias traducciones y las de los compañeros y compañeras, realizando propuestas de mejora y argumentando los cambios con </t>
  </si>
  <si>
    <t>Realizar la lectura directa de textos griegos de dificultad adecuada identificando las unidades lingüísticas más frecuentes de la lengua griega, comparándolas con las de las lengua</t>
  </si>
  <si>
    <t>Registrar los progresos y dificultades de aprendizaje de la lengua griega, seleccionando las estrategias más adecuadas y eficaces para superar esas dificultades y consolidar su apr</t>
  </si>
  <si>
    <t xml:space="preserve">Interpretar y comentar textos y fragmentos literarios de diversa índole y de creciente complejidad, aplicando estrategias de análisis y reflexión que impliquen movilizar la propia </t>
  </si>
  <si>
    <t>Extraer, analizar y reflejar oralmente o, preferentemente, por escrito y, a poder ser, en griego, mediante paráfrasis simples, las ideas principales de los textos objeto de trabajo</t>
  </si>
  <si>
    <t>Planificar y participar, cuando se considere necesario, en diálogos breves y sencillos sobre los contenidos de los textos objeto de trabajo, con la finalidad de facilitar su compre</t>
  </si>
  <si>
    <t>Deducir el significado etimológico de un término de uso común e inferir el significado de términos de nueva aparición o procedentes de léxico especializado aplicando estrategias de</t>
  </si>
  <si>
    <t xml:space="preserve">Explicar la relación del griego con las lenguas modernas, analizando los elementos lingüísticos comunes de origen griego y utilizando con iniciativa estrategias y conocimientos de </t>
  </si>
  <si>
    <t xml:space="preserve">Crear textos individuales o colectivos con intención literaria y conciencia de estilo, en distintos soportes y con ayuda de otros lenguajes artísticos y audiovisuales, a partir de </t>
  </si>
  <si>
    <t>Analizar y explicar los géneros, temas, tópicos y valores éticos o estéticos de obras o fragmentos literarios griegos comparándolos con obras o fragmentos literarios de épocas y cu</t>
  </si>
  <si>
    <t>Identificar y definir palabras griegas que designan conceptos fundamentales para el estudio y comprensión de la civilización helena, y que implican conocimientos léxicos y cultural</t>
  </si>
  <si>
    <t>Investigar aspectos del legado de la civilización griega en el ámbito personal, religioso y sociopolítico localizando, seleccionando, contrastando y reelaborando información proced</t>
  </si>
  <si>
    <t>Investigar el patrimonio histórico, arqueológico, artístico y cultural heredado de la civilización griega, actuando de forma adecuada, empática y respetuosa e interesándose por los</t>
  </si>
  <si>
    <t>Explorar el legado griego en el entorno del alumnado, aplicando los conocimientos adquiridos y reflexionando sobre las implicaciones de sus distintos usos, dando ejemplos de la per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</si>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</sst>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20</v>
      </c>
    </row>
    <row r="9" spans="1:2">
      <c r="A9" s="4" t="s">
        <v>13</v>
      </c>
      <c r="B9" s="5">
        <v>41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192</v>
      </c>
      <c r="B1" s="3"/>
      <c r="C1" s="3"/>
      <c r="D1" s="3"/>
    </row>
    <row r="2" spans="1:4">
      <c r="A2" s="6" t="s">
        <v>142</v>
      </c>
      <c r="B2" s="6" t="s">
        <v>193</v>
      </c>
      <c r="C2" s="6" t="s">
        <v>194</v>
      </c>
      <c r="D2" s="6" t="s">
        <v>195</v>
      </c>
    </row>
    <row r="3" spans="1:4">
      <c r="A3" s="5" t="s">
        <v>157</v>
      </c>
      <c r="B3" s="5" t="s">
        <v>196</v>
      </c>
      <c r="C3" s="5"/>
      <c r="D3" s="5" t="s">
        <v>197</v>
      </c>
    </row>
    <row r="4" spans="1:4">
      <c r="A4" s="5" t="s">
        <v>167</v>
      </c>
      <c r="B4" s="5" t="s">
        <v>198</v>
      </c>
      <c r="C4" s="5"/>
      <c r="D4" s="5" t="s">
        <v>199</v>
      </c>
    </row>
    <row r="5" spans="1:4">
      <c r="A5" s="5" t="s">
        <v>174</v>
      </c>
      <c r="B5" s="5" t="s">
        <v>200</v>
      </c>
      <c r="C5" s="5" t="s">
        <v>201</v>
      </c>
      <c r="D5" s="5" t="s">
        <v>202</v>
      </c>
    </row>
    <row r="6" spans="1:4">
      <c r="A6" s="5" t="s">
        <v>181</v>
      </c>
      <c r="B6" s="5" t="s">
        <v>203</v>
      </c>
      <c r="C6" s="5"/>
      <c r="D6" s="5" t="s">
        <v>204</v>
      </c>
    </row>
    <row r="7" spans="1:4">
      <c r="A7" s="5" t="s">
        <v>188</v>
      </c>
      <c r="B7" s="5" t="s">
        <v>205</v>
      </c>
      <c r="C7" s="5" t="s">
        <v>206</v>
      </c>
      <c r="D7" s="5" t="s">
        <v>207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208</v>
      </c>
    </row>
    <row r="2" spans="1:1">
      <c r="A2" t="s">
        <v>209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210</v>
      </c>
      <c r="B1" s="3"/>
      <c r="C1" s="3"/>
      <c r="D1" s="3"/>
      <c r="E1" s="3"/>
    </row>
    <row r="2" spans="1:5">
      <c r="A2" s="6" t="s">
        <v>93</v>
      </c>
      <c r="B2" s="6" t="s">
        <v>211</v>
      </c>
      <c r="C2" s="6" t="s">
        <v>212</v>
      </c>
      <c r="D2" s="6" t="s">
        <v>213</v>
      </c>
      <c r="E2" s="6" t="s">
        <v>214</v>
      </c>
    </row>
    <row r="3" spans="1:5">
      <c r="A3" s="5">
        <v>1</v>
      </c>
      <c r="B3" s="5" t="s">
        <v>215</v>
      </c>
      <c r="C3" s="5" t="s">
        <v>216</v>
      </c>
      <c r="D3" s="5" t="s">
        <v>217</v>
      </c>
      <c r="E3" s="5" t="s">
        <v>218</v>
      </c>
    </row>
    <row r="4" spans="1:5">
      <c r="A4" s="5">
        <v>2</v>
      </c>
      <c r="B4" s="5" t="s">
        <v>219</v>
      </c>
      <c r="C4" s="5" t="s">
        <v>220</v>
      </c>
      <c r="D4" s="5" t="s">
        <v>221</v>
      </c>
      <c r="E4" s="5" t="s">
        <v>222</v>
      </c>
    </row>
    <row r="5" spans="1:5">
      <c r="A5" s="5">
        <v>3</v>
      </c>
      <c r="B5" s="5" t="s">
        <v>223</v>
      </c>
      <c r="C5" s="5" t="s">
        <v>224</v>
      </c>
      <c r="D5" s="5" t="s">
        <v>225</v>
      </c>
      <c r="E5" s="5" t="s">
        <v>226</v>
      </c>
    </row>
    <row r="6" spans="1:5">
      <c r="A6" s="5">
        <v>4</v>
      </c>
      <c r="B6" s="5" t="s">
        <v>227</v>
      </c>
      <c r="C6" s="5" t="s">
        <v>216</v>
      </c>
      <c r="D6" s="5" t="s">
        <v>228</v>
      </c>
      <c r="E6" s="5" t="s">
        <v>229</v>
      </c>
    </row>
    <row r="7" spans="1:5">
      <c r="A7" s="5">
        <v>5</v>
      </c>
      <c r="B7" s="5" t="s">
        <v>230</v>
      </c>
      <c r="C7" s="5" t="s">
        <v>216</v>
      </c>
      <c r="D7" s="5" t="s">
        <v>231</v>
      </c>
      <c r="E7" s="5" t="s">
        <v>232</v>
      </c>
    </row>
    <row r="8" spans="1:5">
      <c r="A8" s="5">
        <v>6</v>
      </c>
      <c r="B8" s="5" t="s">
        <v>233</v>
      </c>
      <c r="C8" s="5" t="s">
        <v>220</v>
      </c>
      <c r="D8" s="5" t="s">
        <v>234</v>
      </c>
      <c r="E8" s="5" t="s">
        <v>235</v>
      </c>
    </row>
    <row r="9" spans="1:5">
      <c r="A9" s="5">
        <v>7</v>
      </c>
      <c r="B9" s="5" t="s">
        <v>236</v>
      </c>
      <c r="C9" s="5" t="s">
        <v>220</v>
      </c>
      <c r="D9" s="5" t="s">
        <v>237</v>
      </c>
      <c r="E9" s="5" t="s">
        <v>238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3"/>
  <sheetViews>
    <sheetView tabSelected="0" workbookViewId="0" showGridLines="true" showRowColHeaders="1">
      <pane ySplit="2" activePane="bottomLeft" state="frozen" topLeftCell="A3"/>
      <selection pane="bottomLeft" activeCell="D3" sqref="D3:E2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239</v>
      </c>
      <c r="B1" s="3"/>
      <c r="C1" s="3"/>
      <c r="D1" s="3"/>
      <c r="E1" s="3"/>
      <c r="F1" s="3"/>
    </row>
    <row r="2" spans="1:6">
      <c r="A2" s="6" t="s">
        <v>28</v>
      </c>
      <c r="B2" s="6" t="s">
        <v>46</v>
      </c>
      <c r="C2" s="6" t="s">
        <v>240</v>
      </c>
      <c r="D2" s="6" t="s">
        <v>241</v>
      </c>
      <c r="E2" s="6" t="s">
        <v>242</v>
      </c>
      <c r="F2" s="6" t="s">
        <v>243</v>
      </c>
    </row>
    <row r="3" spans="1:6">
      <c r="A3" s="5" t="s">
        <v>53</v>
      </c>
      <c r="B3" s="5" t="s">
        <v>36</v>
      </c>
      <c r="C3" s="5" t="s">
        <v>244</v>
      </c>
      <c r="D3" s="7"/>
      <c r="E3" s="7">
        <v>5.0</v>
      </c>
      <c r="F3" s="5"/>
    </row>
    <row r="4" spans="1:6">
      <c r="A4" s="5" t="s">
        <v>56</v>
      </c>
      <c r="B4" s="5" t="s">
        <v>36</v>
      </c>
      <c r="C4" s="5" t="s">
        <v>245</v>
      </c>
      <c r="D4" s="7"/>
      <c r="E4" s="7">
        <v>5.0</v>
      </c>
      <c r="F4" s="5"/>
    </row>
    <row r="5" spans="1:6">
      <c r="A5" s="5" t="s">
        <v>58</v>
      </c>
      <c r="B5" s="5" t="s">
        <v>36</v>
      </c>
      <c r="C5" s="5" t="s">
        <v>246</v>
      </c>
      <c r="D5" s="7"/>
      <c r="E5" s="7">
        <v>5.0</v>
      </c>
      <c r="F5" s="5"/>
    </row>
    <row r="6" spans="1:6">
      <c r="A6" s="5" t="s">
        <v>60</v>
      </c>
      <c r="B6" s="5" t="s">
        <v>36</v>
      </c>
      <c r="C6" s="5" t="s">
        <v>247</v>
      </c>
      <c r="D6" s="7"/>
      <c r="E6" s="7">
        <v>5.0</v>
      </c>
      <c r="F6" s="5"/>
    </row>
    <row r="7" spans="1:6">
      <c r="A7" s="5" t="s">
        <v>62</v>
      </c>
      <c r="B7" s="5" t="s">
        <v>36</v>
      </c>
      <c r="C7" s="5" t="s">
        <v>248</v>
      </c>
      <c r="D7" s="7"/>
      <c r="E7" s="7">
        <v>5.0</v>
      </c>
      <c r="F7" s="5"/>
    </row>
    <row r="8" spans="1:6">
      <c r="A8" s="5" t="s">
        <v>64</v>
      </c>
      <c r="B8" s="5" t="s">
        <v>40</v>
      </c>
      <c r="C8" s="5" t="s">
        <v>249</v>
      </c>
      <c r="D8" s="7"/>
      <c r="E8" s="7">
        <v>5.0</v>
      </c>
      <c r="F8" s="5"/>
    </row>
    <row r="9" spans="1:6">
      <c r="A9" s="5" t="s">
        <v>66</v>
      </c>
      <c r="B9" s="5" t="s">
        <v>36</v>
      </c>
      <c r="C9" s="5" t="s">
        <v>250</v>
      </c>
      <c r="D9" s="7"/>
      <c r="E9" s="7">
        <v>5.0</v>
      </c>
      <c r="F9" s="5"/>
    </row>
    <row r="10" spans="1:6">
      <c r="A10" s="5" t="s">
        <v>68</v>
      </c>
      <c r="B10" s="5" t="s">
        <v>36</v>
      </c>
      <c r="C10" s="5" t="s">
        <v>251</v>
      </c>
      <c r="D10" s="7"/>
      <c r="E10" s="7">
        <v>5.0</v>
      </c>
      <c r="F10" s="5"/>
    </row>
    <row r="11" spans="1:6">
      <c r="A11" s="5" t="s">
        <v>70</v>
      </c>
      <c r="B11" s="5" t="s">
        <v>38</v>
      </c>
      <c r="C11" s="5" t="s">
        <v>252</v>
      </c>
      <c r="D11" s="7"/>
      <c r="E11" s="7">
        <v>5.0</v>
      </c>
      <c r="F11" s="5"/>
    </row>
    <row r="12" spans="1:6">
      <c r="A12" s="5" t="s">
        <v>72</v>
      </c>
      <c r="B12" s="5" t="s">
        <v>38</v>
      </c>
      <c r="C12" s="5" t="s">
        <v>253</v>
      </c>
      <c r="D12" s="7"/>
      <c r="E12" s="7">
        <v>5.0</v>
      </c>
      <c r="F12" s="5"/>
    </row>
    <row r="13" spans="1:6">
      <c r="A13" s="5" t="s">
        <v>74</v>
      </c>
      <c r="B13" s="5" t="s">
        <v>38</v>
      </c>
      <c r="C13" s="5" t="s">
        <v>75</v>
      </c>
      <c r="D13" s="7"/>
      <c r="E13" s="7">
        <v>5.0</v>
      </c>
      <c r="F13" s="5"/>
    </row>
    <row r="14" spans="1:6">
      <c r="A14" s="5" t="s">
        <v>76</v>
      </c>
      <c r="B14" s="5" t="s">
        <v>40</v>
      </c>
      <c r="C14" s="5" t="s">
        <v>254</v>
      </c>
      <c r="D14" s="7"/>
      <c r="E14" s="7">
        <v>5.0</v>
      </c>
      <c r="F14" s="5"/>
    </row>
    <row r="15" spans="1:6">
      <c r="A15" s="5" t="s">
        <v>78</v>
      </c>
      <c r="B15" s="5" t="s">
        <v>40</v>
      </c>
      <c r="C15" s="5" t="s">
        <v>249</v>
      </c>
      <c r="D15" s="7"/>
      <c r="E15" s="7">
        <v>5.0</v>
      </c>
      <c r="F15" s="5"/>
    </row>
    <row r="16" spans="1:6">
      <c r="A16" s="5" t="s">
        <v>79</v>
      </c>
      <c r="B16" s="5" t="s">
        <v>40</v>
      </c>
      <c r="C16" s="5" t="s">
        <v>255</v>
      </c>
      <c r="D16" s="7"/>
      <c r="E16" s="7">
        <v>5.0</v>
      </c>
      <c r="F16" s="5"/>
    </row>
    <row r="17" spans="1:6">
      <c r="A17" s="5" t="s">
        <v>81</v>
      </c>
      <c r="B17" s="5" t="s">
        <v>40</v>
      </c>
      <c r="C17" s="5" t="s">
        <v>256</v>
      </c>
      <c r="D17" s="7"/>
      <c r="E17" s="7">
        <v>5.0</v>
      </c>
      <c r="F17" s="5"/>
    </row>
    <row r="18" spans="1:6">
      <c r="A18" s="5" t="s">
        <v>83</v>
      </c>
      <c r="B18" s="5" t="s">
        <v>42</v>
      </c>
      <c r="C18" s="5" t="s">
        <v>257</v>
      </c>
      <c r="D18" s="7"/>
      <c r="E18" s="7">
        <v>5.0</v>
      </c>
      <c r="F18" s="5"/>
    </row>
    <row r="19" spans="1:6">
      <c r="A19" s="5" t="s">
        <v>85</v>
      </c>
      <c r="B19" s="5" t="s">
        <v>42</v>
      </c>
      <c r="C19" s="5" t="s">
        <v>257</v>
      </c>
      <c r="D19" s="7"/>
      <c r="E19" s="7">
        <v>5.0</v>
      </c>
      <c r="F19" s="5"/>
    </row>
    <row r="20" spans="1:6">
      <c r="A20" s="5" t="s">
        <v>86</v>
      </c>
      <c r="B20" s="5" t="s">
        <v>44</v>
      </c>
      <c r="C20" s="5" t="s">
        <v>87</v>
      </c>
      <c r="D20" s="7"/>
      <c r="E20" s="7">
        <v>5.0</v>
      </c>
      <c r="F20" s="5"/>
    </row>
    <row r="21" spans="1:6">
      <c r="A21" s="5" t="s">
        <v>88</v>
      </c>
      <c r="B21" s="5" t="s">
        <v>44</v>
      </c>
      <c r="C21" s="5" t="s">
        <v>258</v>
      </c>
      <c r="D21" s="7"/>
      <c r="E21" s="7">
        <v>5.0</v>
      </c>
      <c r="F21" s="5"/>
    </row>
    <row r="22" spans="1:6">
      <c r="A22" s="5" t="s">
        <v>90</v>
      </c>
      <c r="B22" s="5" t="s">
        <v>44</v>
      </c>
      <c r="C22" s="5" t="s">
        <v>259</v>
      </c>
      <c r="D22" s="7"/>
      <c r="E22" s="7">
        <v>5.0</v>
      </c>
      <c r="F22" s="5"/>
    </row>
    <row r="23" spans="1:6">
      <c r="A23" s="5" t="s">
        <v>260</v>
      </c>
      <c r="B23" s="5"/>
      <c r="C23" s="5"/>
      <c r="D23" s="7"/>
      <c r="E23" s="7">
        <f>SUM(E3:E22)</f>
        <v>100</v>
      </c>
      <c r="F23" s="5" t="s">
        <v>261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X31"/>
  <sheetViews>
    <sheetView tabSelected="0" workbookViewId="0" showGridLines="true" showRowColHeaders="1">
      <pane xSplit="2" ySplit="1" activePane="bottomRight" state="frozen" topLeftCell="C2"/>
      <selection pane="bottomRight" activeCell="A1" sqref="A1:X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9.283" bestFit="true" customWidth="true" style="0"/>
    <col min="4" max="4" width="9.283" bestFit="true" customWidth="true" style="0"/>
    <col min="5" max="5" width="9.283" bestFit="true" customWidth="true" style="0"/>
    <col min="6" max="6" width="9.283" bestFit="true" customWidth="true" style="0"/>
    <col min="7" max="7" width="9.283" bestFit="true" customWidth="true" style="0"/>
    <col min="8" max="8" width="9.283" bestFit="true" customWidth="true" style="0"/>
    <col min="9" max="9" width="9.283" bestFit="true" customWidth="true" style="0"/>
    <col min="10" max="10" width="9.283" bestFit="true" customWidth="true" style="0"/>
    <col min="11" max="11" width="9.283" bestFit="true" customWidth="true" style="0"/>
    <col min="12" max="12" width="9.283" bestFit="true" customWidth="true" style="0"/>
    <col min="13" max="13" width="9.283" bestFit="true" customWidth="true" style="0"/>
    <col min="14" max="14" width="9.283" bestFit="true" customWidth="true" style="0"/>
    <col min="15" max="15" width="9.283" bestFit="true" customWidth="true" style="0"/>
    <col min="16" max="16" width="9.283" bestFit="true" customWidth="true" style="0"/>
    <col min="17" max="17" width="9.283" bestFit="true" customWidth="true" style="0"/>
    <col min="18" max="18" width="9.283" bestFit="true" customWidth="true" style="0"/>
    <col min="19" max="19" width="9.283" bestFit="true" customWidth="true" style="0"/>
    <col min="20" max="20" width="9.283" bestFit="true" customWidth="true" style="0"/>
  </cols>
  <sheetData>
    <row r="1" spans="1:24">
      <c r="A1" s="6" t="s">
        <v>262</v>
      </c>
      <c r="B1" s="6" t="s">
        <v>263</v>
      </c>
      <c r="C1" s="6" t="s">
        <v>53</v>
      </c>
      <c r="D1" s="6" t="s">
        <v>56</v>
      </c>
      <c r="E1" s="6" t="s">
        <v>58</v>
      </c>
      <c r="F1" s="6" t="s">
        <v>60</v>
      </c>
      <c r="G1" s="6" t="s">
        <v>62</v>
      </c>
      <c r="H1" s="6" t="s">
        <v>64</v>
      </c>
      <c r="I1" s="6" t="s">
        <v>66</v>
      </c>
      <c r="J1" s="6" t="s">
        <v>68</v>
      </c>
      <c r="K1" s="6" t="s">
        <v>70</v>
      </c>
      <c r="L1" s="6" t="s">
        <v>72</v>
      </c>
      <c r="M1" s="6" t="s">
        <v>74</v>
      </c>
      <c r="N1" s="6" t="s">
        <v>76</v>
      </c>
      <c r="O1" s="6" t="s">
        <v>78</v>
      </c>
      <c r="P1" s="6" t="s">
        <v>79</v>
      </c>
      <c r="Q1" s="6" t="s">
        <v>81</v>
      </c>
      <c r="R1" s="6" t="s">
        <v>83</v>
      </c>
      <c r="S1" s="6" t="s">
        <v>85</v>
      </c>
      <c r="T1" s="6" t="s">
        <v>86</v>
      </c>
      <c r="U1" s="6" t="s">
        <v>88</v>
      </c>
      <c r="V1" s="6" t="s">
        <v>90</v>
      </c>
      <c r="W1" s="6" t="s">
        <v>264</v>
      </c>
      <c r="X1" s="6" t="s">
        <v>243</v>
      </c>
    </row>
    <row r="2" spans="1:24">
      <c r="A2" s="5" t="s">
        <v>265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 t="str">
        <f>IFERROR(AVERAGE(C2:V2),"")</f>
        <v/>
      </c>
      <c r="X2" s="5"/>
    </row>
    <row r="3" spans="1:24">
      <c r="A3" s="5" t="s">
        <v>266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 t="str">
        <f>IFERROR(AVERAGE(C3:V3),"")</f>
        <v/>
      </c>
      <c r="X3" s="5"/>
    </row>
    <row r="4" spans="1:24">
      <c r="A4" s="5" t="s">
        <v>267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 t="str">
        <f>IFERROR(AVERAGE(C4:V4),"")</f>
        <v/>
      </c>
      <c r="X4" s="5"/>
    </row>
    <row r="5" spans="1:24">
      <c r="A5" s="5" t="s">
        <v>268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 t="str">
        <f>IFERROR(AVERAGE(C5:V5),"")</f>
        <v/>
      </c>
      <c r="X5" s="5"/>
    </row>
    <row r="6" spans="1:24">
      <c r="A6" s="5" t="s">
        <v>269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 t="str">
        <f>IFERROR(AVERAGE(C6:V6),"")</f>
        <v/>
      </c>
      <c r="X6" s="5"/>
    </row>
    <row r="7" spans="1:24">
      <c r="A7" s="5" t="s">
        <v>270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 t="str">
        <f>IFERROR(AVERAGE(C7:V7),"")</f>
        <v/>
      </c>
      <c r="X7" s="5"/>
    </row>
    <row r="8" spans="1:24">
      <c r="A8" s="5" t="s">
        <v>271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 t="str">
        <f>IFERROR(AVERAGE(C8:V8),"")</f>
        <v/>
      </c>
      <c r="X8" s="5"/>
    </row>
    <row r="9" spans="1:24">
      <c r="A9" s="5" t="s">
        <v>272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 t="str">
        <f>IFERROR(AVERAGE(C9:V9),"")</f>
        <v/>
      </c>
      <c r="X9" s="5"/>
    </row>
    <row r="10" spans="1:24">
      <c r="A10" s="5" t="s">
        <v>273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 t="str">
        <f>IFERROR(AVERAGE(C10:V10),"")</f>
        <v/>
      </c>
      <c r="X10" s="5"/>
    </row>
    <row r="11" spans="1:24">
      <c r="A11" s="5" t="s">
        <v>274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 t="str">
        <f>IFERROR(AVERAGE(C11:V11),"")</f>
        <v/>
      </c>
      <c r="X11" s="5"/>
    </row>
    <row r="12" spans="1:24">
      <c r="A12" s="5" t="s">
        <v>275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 t="str">
        <f>IFERROR(AVERAGE(C12:V12),"")</f>
        <v/>
      </c>
      <c r="X12" s="5"/>
    </row>
    <row r="13" spans="1:24">
      <c r="A13" s="5" t="s">
        <v>276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 t="str">
        <f>IFERROR(AVERAGE(C13:V13),"")</f>
        <v/>
      </c>
      <c r="X13" s="5"/>
    </row>
    <row r="14" spans="1:24">
      <c r="A14" s="5" t="s">
        <v>277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 t="str">
        <f>IFERROR(AVERAGE(C14:V14),"")</f>
        <v/>
      </c>
      <c r="X14" s="5"/>
    </row>
    <row r="15" spans="1:24">
      <c r="A15" s="5" t="s">
        <v>278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 t="str">
        <f>IFERROR(AVERAGE(C15:V15),"")</f>
        <v/>
      </c>
      <c r="X15" s="5"/>
    </row>
    <row r="16" spans="1:24">
      <c r="A16" s="5" t="s">
        <v>279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 t="str">
        <f>IFERROR(AVERAGE(C16:V16),"")</f>
        <v/>
      </c>
      <c r="X16" s="5"/>
    </row>
    <row r="17" spans="1:24">
      <c r="A17" s="5" t="s">
        <v>280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 t="str">
        <f>IFERROR(AVERAGE(C17:V17),"")</f>
        <v/>
      </c>
      <c r="X17" s="5"/>
    </row>
    <row r="18" spans="1:24">
      <c r="A18" s="5" t="s">
        <v>281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 t="str">
        <f>IFERROR(AVERAGE(C18:V18),"")</f>
        <v/>
      </c>
      <c r="X18" s="5"/>
    </row>
    <row r="19" spans="1:24">
      <c r="A19" s="5" t="s">
        <v>282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 t="str">
        <f>IFERROR(AVERAGE(C19:V19),"")</f>
        <v/>
      </c>
      <c r="X19" s="5"/>
    </row>
    <row r="20" spans="1:24">
      <c r="A20" s="5" t="s">
        <v>283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 t="str">
        <f>IFERROR(AVERAGE(C20:V20),"")</f>
        <v/>
      </c>
      <c r="X20" s="5"/>
    </row>
    <row r="21" spans="1:24">
      <c r="A21" s="5" t="s">
        <v>284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 t="str">
        <f>IFERROR(AVERAGE(C21:V21),"")</f>
        <v/>
      </c>
      <c r="X21" s="5"/>
    </row>
    <row r="22" spans="1:24">
      <c r="A22" s="5" t="s">
        <v>285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 t="str">
        <f>IFERROR(AVERAGE(C22:V22),"")</f>
        <v/>
      </c>
      <c r="X22" s="5"/>
    </row>
    <row r="23" spans="1:24">
      <c r="A23" s="5" t="s">
        <v>286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 t="str">
        <f>IFERROR(AVERAGE(C23:V23),"")</f>
        <v/>
      </c>
      <c r="X23" s="5"/>
    </row>
    <row r="24" spans="1:24">
      <c r="A24" s="5" t="s">
        <v>287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 t="str">
        <f>IFERROR(AVERAGE(C24:V24),"")</f>
        <v/>
      </c>
      <c r="X24" s="5"/>
    </row>
    <row r="25" spans="1:24">
      <c r="A25" s="5" t="s">
        <v>288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 t="str">
        <f>IFERROR(AVERAGE(C25:V25),"")</f>
        <v/>
      </c>
      <c r="X25" s="5"/>
    </row>
    <row r="26" spans="1:24">
      <c r="A26" s="5" t="s">
        <v>289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 t="str">
        <f>IFERROR(AVERAGE(C26:V26),"")</f>
        <v/>
      </c>
      <c r="X26" s="5"/>
    </row>
    <row r="27" spans="1:24">
      <c r="A27" s="5" t="s">
        <v>290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 t="str">
        <f>IFERROR(AVERAGE(C27:V27),"")</f>
        <v/>
      </c>
      <c r="X27" s="5"/>
    </row>
    <row r="28" spans="1:24">
      <c r="A28" s="5" t="s">
        <v>291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 t="str">
        <f>IFERROR(AVERAGE(C28:V28),"")</f>
        <v/>
      </c>
      <c r="X28" s="5"/>
    </row>
    <row r="29" spans="1:24">
      <c r="A29" s="5" t="s">
        <v>292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 t="str">
        <f>IFERROR(AVERAGE(C29:V29),"")</f>
        <v/>
      </c>
      <c r="X29" s="5"/>
    </row>
    <row r="30" spans="1:24">
      <c r="A30" s="5" t="s">
        <v>293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 t="str">
        <f>IFERROR(AVERAGE(C30:V30),"")</f>
        <v/>
      </c>
      <c r="X30" s="5"/>
    </row>
    <row r="31" spans="1:24">
      <c r="A31" s="5" t="s">
        <v>294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 t="str">
        <f>IFERROR(AVERAGE(C31:V31),"")</f>
        <v/>
      </c>
      <c r="X31" s="5"/>
    </row>
  </sheetData>
  <dataValidations count="60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1"/>
  <sheetViews>
    <sheetView tabSelected="0" workbookViewId="0" showGridLines="true" showRowColHeaders="1">
      <pane xSplit="2" ySplit="1" activePane="bottomRight" state="frozen" topLeftCell="C2"/>
      <selection pane="bottomRight" activeCell="K2" sqref="K2:K2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46</v>
      </c>
      <c r="D1" s="6" t="s">
        <v>29</v>
      </c>
      <c r="E1" s="6" t="s">
        <v>30</v>
      </c>
      <c r="F1" s="6" t="s">
        <v>47</v>
      </c>
      <c r="G1" s="6" t="s">
        <v>48</v>
      </c>
      <c r="H1" s="6" t="s">
        <v>49</v>
      </c>
      <c r="I1" s="6" t="s">
        <v>50</v>
      </c>
      <c r="J1" s="6" t="s">
        <v>51</v>
      </c>
      <c r="K1" s="6" t="s">
        <v>52</v>
      </c>
    </row>
    <row r="2" spans="1:11">
      <c r="A2" s="5" t="s">
        <v>35</v>
      </c>
      <c r="B2" s="5" t="s">
        <v>53</v>
      </c>
      <c r="C2" s="5" t="s">
        <v>36</v>
      </c>
      <c r="D2" s="5" t="s">
        <v>54</v>
      </c>
      <c r="E2" s="5"/>
      <c r="F2" s="5"/>
      <c r="G2" s="5"/>
      <c r="H2" s="5" t="s">
        <v>55</v>
      </c>
      <c r="I2" s="5"/>
      <c r="J2" s="5"/>
      <c r="K2" s="7">
        <v>5.0</v>
      </c>
    </row>
    <row r="3" spans="1:11">
      <c r="A3" s="5" t="s">
        <v>35</v>
      </c>
      <c r="B3" s="5" t="s">
        <v>56</v>
      </c>
      <c r="C3" s="5" t="s">
        <v>36</v>
      </c>
      <c r="D3" s="5" t="s">
        <v>57</v>
      </c>
      <c r="E3" s="5"/>
      <c r="F3" s="5"/>
      <c r="G3" s="5"/>
      <c r="H3" s="5" t="s">
        <v>55</v>
      </c>
      <c r="I3" s="5"/>
      <c r="J3" s="5"/>
      <c r="K3" s="7">
        <v>5.0</v>
      </c>
    </row>
    <row r="4" spans="1:11">
      <c r="A4" s="5" t="s">
        <v>35</v>
      </c>
      <c r="B4" s="5" t="s">
        <v>58</v>
      </c>
      <c r="C4" s="5" t="s">
        <v>36</v>
      </c>
      <c r="D4" s="5" t="s">
        <v>59</v>
      </c>
      <c r="E4" s="5"/>
      <c r="F4" s="5"/>
      <c r="G4" s="5"/>
      <c r="H4" s="5" t="s">
        <v>55</v>
      </c>
      <c r="I4" s="5"/>
      <c r="J4" s="5"/>
      <c r="K4" s="7">
        <v>5.0</v>
      </c>
    </row>
    <row r="5" spans="1:11">
      <c r="A5" s="5" t="s">
        <v>35</v>
      </c>
      <c r="B5" s="5" t="s">
        <v>60</v>
      </c>
      <c r="C5" s="5" t="s">
        <v>36</v>
      </c>
      <c r="D5" s="5" t="s">
        <v>61</v>
      </c>
      <c r="E5" s="5"/>
      <c r="F5" s="5"/>
      <c r="G5" s="5"/>
      <c r="H5" s="5" t="s">
        <v>55</v>
      </c>
      <c r="I5" s="5"/>
      <c r="J5" s="5"/>
      <c r="K5" s="7">
        <v>5.0</v>
      </c>
    </row>
    <row r="6" spans="1:11">
      <c r="A6" s="5" t="s">
        <v>35</v>
      </c>
      <c r="B6" s="5" t="s">
        <v>62</v>
      </c>
      <c r="C6" s="5" t="s">
        <v>36</v>
      </c>
      <c r="D6" s="5" t="s">
        <v>63</v>
      </c>
      <c r="E6" s="5"/>
      <c r="F6" s="5"/>
      <c r="G6" s="5"/>
      <c r="H6" s="5" t="s">
        <v>55</v>
      </c>
      <c r="I6" s="5"/>
      <c r="J6" s="5"/>
      <c r="K6" s="7">
        <v>5.0</v>
      </c>
    </row>
    <row r="7" spans="1:11">
      <c r="A7" s="5" t="s">
        <v>35</v>
      </c>
      <c r="B7" s="5" t="s">
        <v>64</v>
      </c>
      <c r="C7" s="5" t="s">
        <v>40</v>
      </c>
      <c r="D7" s="5" t="s">
        <v>65</v>
      </c>
      <c r="E7" s="5"/>
      <c r="F7" s="5"/>
      <c r="G7" s="5"/>
      <c r="H7" s="5" t="s">
        <v>55</v>
      </c>
      <c r="I7" s="5"/>
      <c r="J7" s="5"/>
      <c r="K7" s="7">
        <v>5.0</v>
      </c>
    </row>
    <row r="8" spans="1:11">
      <c r="A8" s="5" t="s">
        <v>35</v>
      </c>
      <c r="B8" s="5" t="s">
        <v>66</v>
      </c>
      <c r="C8" s="5" t="s">
        <v>36</v>
      </c>
      <c r="D8" s="5" t="s">
        <v>67</v>
      </c>
      <c r="E8" s="5"/>
      <c r="F8" s="5"/>
      <c r="G8" s="5"/>
      <c r="H8" s="5" t="s">
        <v>55</v>
      </c>
      <c r="I8" s="5"/>
      <c r="J8" s="5"/>
      <c r="K8" s="7">
        <v>5.0</v>
      </c>
    </row>
    <row r="9" spans="1:11">
      <c r="A9" s="5" t="s">
        <v>35</v>
      </c>
      <c r="B9" s="5" t="s">
        <v>68</v>
      </c>
      <c r="C9" s="5" t="s">
        <v>36</v>
      </c>
      <c r="D9" s="5" t="s">
        <v>69</v>
      </c>
      <c r="E9" s="5"/>
      <c r="F9" s="5"/>
      <c r="G9" s="5"/>
      <c r="H9" s="5" t="s">
        <v>55</v>
      </c>
      <c r="I9" s="5"/>
      <c r="J9" s="5"/>
      <c r="K9" s="7">
        <v>5.0</v>
      </c>
    </row>
    <row r="10" spans="1:11">
      <c r="A10" s="5" t="s">
        <v>35</v>
      </c>
      <c r="B10" s="5" t="s">
        <v>70</v>
      </c>
      <c r="C10" s="5" t="s">
        <v>38</v>
      </c>
      <c r="D10" s="5" t="s">
        <v>71</v>
      </c>
      <c r="E10" s="5"/>
      <c r="F10" s="5"/>
      <c r="G10" s="5"/>
      <c r="H10" s="5" t="s">
        <v>55</v>
      </c>
      <c r="I10" s="5"/>
      <c r="J10" s="5"/>
      <c r="K10" s="7">
        <v>5.0</v>
      </c>
    </row>
    <row r="11" spans="1:11">
      <c r="A11" s="5" t="s">
        <v>35</v>
      </c>
      <c r="B11" s="5" t="s">
        <v>72</v>
      </c>
      <c r="C11" s="5" t="s">
        <v>38</v>
      </c>
      <c r="D11" s="5" t="s">
        <v>73</v>
      </c>
      <c r="E11" s="5"/>
      <c r="F11" s="5"/>
      <c r="G11" s="5"/>
      <c r="H11" s="5" t="s">
        <v>55</v>
      </c>
      <c r="I11" s="5"/>
      <c r="J11" s="5"/>
      <c r="K11" s="7">
        <v>5.0</v>
      </c>
    </row>
    <row r="12" spans="1:11">
      <c r="A12" s="5" t="s">
        <v>35</v>
      </c>
      <c r="B12" s="5" t="s">
        <v>74</v>
      </c>
      <c r="C12" s="5" t="s">
        <v>38</v>
      </c>
      <c r="D12" s="5" t="s">
        <v>75</v>
      </c>
      <c r="E12" s="5"/>
      <c r="F12" s="5"/>
      <c r="G12" s="5"/>
      <c r="H12" s="5" t="s">
        <v>55</v>
      </c>
      <c r="I12" s="5"/>
      <c r="J12" s="5"/>
      <c r="K12" s="7">
        <v>5.0</v>
      </c>
    </row>
    <row r="13" spans="1:11">
      <c r="A13" s="5" t="s">
        <v>35</v>
      </c>
      <c r="B13" s="5" t="s">
        <v>76</v>
      </c>
      <c r="C13" s="5" t="s">
        <v>40</v>
      </c>
      <c r="D13" s="5" t="s">
        <v>77</v>
      </c>
      <c r="E13" s="5"/>
      <c r="F13" s="5"/>
      <c r="G13" s="5"/>
      <c r="H13" s="5" t="s">
        <v>55</v>
      </c>
      <c r="I13" s="5"/>
      <c r="J13" s="5"/>
      <c r="K13" s="7">
        <v>5.0</v>
      </c>
    </row>
    <row r="14" spans="1:11">
      <c r="A14" s="5" t="s">
        <v>35</v>
      </c>
      <c r="B14" s="5" t="s">
        <v>78</v>
      </c>
      <c r="C14" s="5" t="s">
        <v>40</v>
      </c>
      <c r="D14" s="5" t="s">
        <v>65</v>
      </c>
      <c r="E14" s="5"/>
      <c r="F14" s="5"/>
      <c r="G14" s="5"/>
      <c r="H14" s="5" t="s">
        <v>55</v>
      </c>
      <c r="I14" s="5"/>
      <c r="J14" s="5"/>
      <c r="K14" s="7">
        <v>5.0</v>
      </c>
    </row>
    <row r="15" spans="1:11">
      <c r="A15" s="5" t="s">
        <v>35</v>
      </c>
      <c r="B15" s="5" t="s">
        <v>79</v>
      </c>
      <c r="C15" s="5" t="s">
        <v>40</v>
      </c>
      <c r="D15" s="5" t="s">
        <v>80</v>
      </c>
      <c r="E15" s="5"/>
      <c r="F15" s="5"/>
      <c r="G15" s="5"/>
      <c r="H15" s="5" t="s">
        <v>55</v>
      </c>
      <c r="I15" s="5"/>
      <c r="J15" s="5"/>
      <c r="K15" s="7">
        <v>5.0</v>
      </c>
    </row>
    <row r="16" spans="1:11">
      <c r="A16" s="5" t="s">
        <v>35</v>
      </c>
      <c r="B16" s="5" t="s">
        <v>81</v>
      </c>
      <c r="C16" s="5" t="s">
        <v>40</v>
      </c>
      <c r="D16" s="5" t="s">
        <v>82</v>
      </c>
      <c r="E16" s="5"/>
      <c r="F16" s="5"/>
      <c r="G16" s="5"/>
      <c r="H16" s="5" t="s">
        <v>55</v>
      </c>
      <c r="I16" s="5"/>
      <c r="J16" s="5"/>
      <c r="K16" s="7">
        <v>5.0</v>
      </c>
    </row>
    <row r="17" spans="1:11">
      <c r="A17" s="5" t="s">
        <v>35</v>
      </c>
      <c r="B17" s="5" t="s">
        <v>83</v>
      </c>
      <c r="C17" s="5" t="s">
        <v>42</v>
      </c>
      <c r="D17" s="5" t="s">
        <v>84</v>
      </c>
      <c r="E17" s="5"/>
      <c r="F17" s="5"/>
      <c r="G17" s="5"/>
      <c r="H17" s="5" t="s">
        <v>55</v>
      </c>
      <c r="I17" s="5"/>
      <c r="J17" s="5"/>
      <c r="K17" s="7">
        <v>5.0</v>
      </c>
    </row>
    <row r="18" spans="1:11">
      <c r="A18" s="5" t="s">
        <v>35</v>
      </c>
      <c r="B18" s="5" t="s">
        <v>85</v>
      </c>
      <c r="C18" s="5" t="s">
        <v>42</v>
      </c>
      <c r="D18" s="5" t="s">
        <v>84</v>
      </c>
      <c r="E18" s="5"/>
      <c r="F18" s="5"/>
      <c r="G18" s="5"/>
      <c r="H18" s="5" t="s">
        <v>55</v>
      </c>
      <c r="I18" s="5"/>
      <c r="J18" s="5"/>
      <c r="K18" s="7">
        <v>5.0</v>
      </c>
    </row>
    <row r="19" spans="1:11">
      <c r="A19" s="5" t="s">
        <v>35</v>
      </c>
      <c r="B19" s="5" t="s">
        <v>86</v>
      </c>
      <c r="C19" s="5" t="s">
        <v>44</v>
      </c>
      <c r="D19" s="5" t="s">
        <v>87</v>
      </c>
      <c r="E19" s="5"/>
      <c r="F19" s="5"/>
      <c r="G19" s="5"/>
      <c r="H19" s="5" t="s">
        <v>55</v>
      </c>
      <c r="I19" s="5"/>
      <c r="J19" s="5"/>
      <c r="K19" s="7">
        <v>5.0</v>
      </c>
    </row>
    <row r="20" spans="1:11">
      <c r="A20" s="5" t="s">
        <v>35</v>
      </c>
      <c r="B20" s="5" t="s">
        <v>88</v>
      </c>
      <c r="C20" s="5" t="s">
        <v>44</v>
      </c>
      <c r="D20" s="5" t="s">
        <v>89</v>
      </c>
      <c r="E20" s="5"/>
      <c r="F20" s="5"/>
      <c r="G20" s="5"/>
      <c r="H20" s="5" t="s">
        <v>55</v>
      </c>
      <c r="I20" s="5"/>
      <c r="J20" s="5"/>
      <c r="K20" s="7">
        <v>5.0</v>
      </c>
    </row>
    <row r="21" spans="1:11">
      <c r="A21" s="5" t="s">
        <v>35</v>
      </c>
      <c r="B21" s="5" t="s">
        <v>90</v>
      </c>
      <c r="C21" s="5" t="s">
        <v>44</v>
      </c>
      <c r="D21" s="5" t="s">
        <v>91</v>
      </c>
      <c r="E21" s="5"/>
      <c r="F21" s="5"/>
      <c r="G21" s="5"/>
      <c r="H21" s="5" t="s">
        <v>55</v>
      </c>
      <c r="I21" s="5"/>
      <c r="J21" s="5"/>
      <c r="K21" s="7">
        <v>5.0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42"/>
  <sheetViews>
    <sheetView tabSelected="0" workbookViewId="0" showGridLines="true" showRowColHeaders="1">
      <pane xSplit="3" ySplit="1" activePane="bottomRight" state="frozen" topLeftCell="D2"/>
      <selection pane="bottomRight" activeCell="A1" sqref="A1:I4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92</v>
      </c>
      <c r="C1" s="6" t="s">
        <v>93</v>
      </c>
      <c r="D1" s="6" t="s">
        <v>94</v>
      </c>
      <c r="E1" s="6" t="s">
        <v>30</v>
      </c>
      <c r="F1" s="6" t="s">
        <v>95</v>
      </c>
      <c r="G1" s="6" t="s">
        <v>96</v>
      </c>
      <c r="H1" s="6" t="s">
        <v>97</v>
      </c>
      <c r="I1" s="6" t="s">
        <v>98</v>
      </c>
    </row>
    <row r="2" spans="1:9">
      <c r="A2" s="5" t="s">
        <v>35</v>
      </c>
      <c r="B2" s="5" t="s">
        <v>99</v>
      </c>
      <c r="C2" s="5">
        <v>1</v>
      </c>
      <c r="D2" s="5" t="s">
        <v>100</v>
      </c>
      <c r="E2" s="5"/>
      <c r="F2" s="5"/>
      <c r="G2" s="5"/>
      <c r="H2" s="5"/>
      <c r="I2" s="5"/>
    </row>
    <row r="3" spans="1:9">
      <c r="A3" s="5" t="s">
        <v>35</v>
      </c>
      <c r="B3" s="5" t="s">
        <v>99</v>
      </c>
      <c r="C3" s="5">
        <v>2</v>
      </c>
      <c r="D3" s="5" t="s">
        <v>101</v>
      </c>
      <c r="E3" s="5"/>
      <c r="F3" s="5"/>
      <c r="G3" s="5"/>
      <c r="H3" s="5"/>
      <c r="I3" s="5"/>
    </row>
    <row r="4" spans="1:9">
      <c r="A4" s="5" t="s">
        <v>35</v>
      </c>
      <c r="B4" s="5" t="s">
        <v>99</v>
      </c>
      <c r="C4" s="5">
        <v>3</v>
      </c>
      <c r="D4" s="5" t="s">
        <v>102</v>
      </c>
      <c r="E4" s="5"/>
      <c r="F4" s="5"/>
      <c r="G4" s="5"/>
      <c r="H4" s="5"/>
      <c r="I4" s="5"/>
    </row>
    <row r="5" spans="1:9">
      <c r="A5" s="5" t="s">
        <v>35</v>
      </c>
      <c r="B5" s="5" t="s">
        <v>99</v>
      </c>
      <c r="C5" s="5">
        <v>4</v>
      </c>
      <c r="D5" s="5" t="s">
        <v>103</v>
      </c>
      <c r="E5" s="5"/>
      <c r="F5" s="5"/>
      <c r="G5" s="5"/>
      <c r="H5" s="5"/>
      <c r="I5" s="5"/>
    </row>
    <row r="6" spans="1:9">
      <c r="A6" s="5" t="s">
        <v>35</v>
      </c>
      <c r="B6" s="5" t="s">
        <v>99</v>
      </c>
      <c r="C6" s="5">
        <v>5</v>
      </c>
      <c r="D6" s="5" t="s">
        <v>104</v>
      </c>
      <c r="E6" s="5"/>
      <c r="F6" s="5"/>
      <c r="G6" s="5"/>
      <c r="H6" s="5"/>
      <c r="I6" s="5"/>
    </row>
    <row r="7" spans="1:9">
      <c r="A7" s="5" t="s">
        <v>35</v>
      </c>
      <c r="B7" s="5" t="s">
        <v>99</v>
      </c>
      <c r="C7" s="5">
        <v>6</v>
      </c>
      <c r="D7" s="5" t="s">
        <v>105</v>
      </c>
      <c r="E7" s="5"/>
      <c r="F7" s="5"/>
      <c r="G7" s="5"/>
      <c r="H7" s="5"/>
      <c r="I7" s="5"/>
    </row>
    <row r="8" spans="1:9">
      <c r="A8" s="5" t="s">
        <v>35</v>
      </c>
      <c r="B8" s="5" t="s">
        <v>99</v>
      </c>
      <c r="C8" s="5">
        <v>7</v>
      </c>
      <c r="D8" s="5" t="s">
        <v>106</v>
      </c>
      <c r="E8" s="5"/>
      <c r="F8" s="5"/>
      <c r="G8" s="5"/>
      <c r="H8" s="5"/>
      <c r="I8" s="5"/>
    </row>
    <row r="9" spans="1:9">
      <c r="A9" s="5" t="s">
        <v>35</v>
      </c>
      <c r="B9" s="5" t="s">
        <v>99</v>
      </c>
      <c r="C9" s="5">
        <v>8</v>
      </c>
      <c r="D9" s="5" t="s">
        <v>107</v>
      </c>
      <c r="E9" s="5"/>
      <c r="F9" s="5"/>
      <c r="G9" s="5"/>
      <c r="H9" s="5"/>
      <c r="I9" s="5"/>
    </row>
    <row r="10" spans="1:9">
      <c r="A10" s="5" t="s">
        <v>35</v>
      </c>
      <c r="B10" s="5" t="s">
        <v>99</v>
      </c>
      <c r="C10" s="5">
        <v>9</v>
      </c>
      <c r="D10" s="5" t="s">
        <v>108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99</v>
      </c>
      <c r="C11" s="5">
        <v>10</v>
      </c>
      <c r="D11" s="5" t="s">
        <v>109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99</v>
      </c>
      <c r="C12" s="5">
        <v>11</v>
      </c>
      <c r="D12" s="5" t="s">
        <v>110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99</v>
      </c>
      <c r="C13" s="5">
        <v>12</v>
      </c>
      <c r="D13" s="5" t="s">
        <v>111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99</v>
      </c>
      <c r="C14" s="5">
        <v>13</v>
      </c>
      <c r="D14" s="5" t="s">
        <v>112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99</v>
      </c>
      <c r="C15" s="5">
        <v>14</v>
      </c>
      <c r="D15" s="5" t="s">
        <v>113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99</v>
      </c>
      <c r="C16" s="5">
        <v>15</v>
      </c>
      <c r="D16" s="5" t="s">
        <v>114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99</v>
      </c>
      <c r="C17" s="5">
        <v>16</v>
      </c>
      <c r="D17" s="5" t="s">
        <v>115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99</v>
      </c>
      <c r="C18" s="5">
        <v>17</v>
      </c>
      <c r="D18" s="5" t="s">
        <v>116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99</v>
      </c>
      <c r="C19" s="5">
        <v>18</v>
      </c>
      <c r="D19" s="5" t="s">
        <v>117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99</v>
      </c>
      <c r="C20" s="5">
        <v>19</v>
      </c>
      <c r="D20" s="5" t="s">
        <v>118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99</v>
      </c>
      <c r="C21" s="5">
        <v>20</v>
      </c>
      <c r="D21" s="5" t="s">
        <v>119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99</v>
      </c>
      <c r="C22" s="5">
        <v>1</v>
      </c>
      <c r="D22" s="5" t="s">
        <v>120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99</v>
      </c>
      <c r="C23" s="5">
        <v>2</v>
      </c>
      <c r="D23" s="5" t="s">
        <v>121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99</v>
      </c>
      <c r="C24" s="5">
        <v>3</v>
      </c>
      <c r="D24" s="5" t="s">
        <v>122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99</v>
      </c>
      <c r="C25" s="5">
        <v>4</v>
      </c>
      <c r="D25" s="5" t="s">
        <v>123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99</v>
      </c>
      <c r="C26" s="5">
        <v>5</v>
      </c>
      <c r="D26" s="5" t="s">
        <v>124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99</v>
      </c>
      <c r="C27" s="5">
        <v>6</v>
      </c>
      <c r="D27" s="5" t="s">
        <v>125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99</v>
      </c>
      <c r="C28" s="5">
        <v>7</v>
      </c>
      <c r="D28" s="5" t="s">
        <v>126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99</v>
      </c>
      <c r="C29" s="5">
        <v>8</v>
      </c>
      <c r="D29" s="5" t="s">
        <v>127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99</v>
      </c>
      <c r="C30" s="5">
        <v>9</v>
      </c>
      <c r="D30" s="5" t="s">
        <v>128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99</v>
      </c>
      <c r="C31" s="5">
        <v>1</v>
      </c>
      <c r="D31" s="5" t="s">
        <v>129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99</v>
      </c>
      <c r="C32" s="5">
        <v>2</v>
      </c>
      <c r="D32" s="5" t="s">
        <v>130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99</v>
      </c>
      <c r="C33" s="5">
        <v>3</v>
      </c>
      <c r="D33" s="5" t="s">
        <v>131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99</v>
      </c>
      <c r="C34" s="5">
        <v>4</v>
      </c>
      <c r="D34" s="5" t="s">
        <v>132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99</v>
      </c>
      <c r="C35" s="5">
        <v>5</v>
      </c>
      <c r="D35" s="5" t="s">
        <v>133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99</v>
      </c>
      <c r="C36" s="5">
        <v>6</v>
      </c>
      <c r="D36" s="5" t="s">
        <v>134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99</v>
      </c>
      <c r="C37" s="5">
        <v>7</v>
      </c>
      <c r="D37" s="5" t="s">
        <v>135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99</v>
      </c>
      <c r="C38" s="5">
        <v>8</v>
      </c>
      <c r="D38" s="5" t="s">
        <v>136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99</v>
      </c>
      <c r="C39" s="5">
        <v>9</v>
      </c>
      <c r="D39" s="5" t="s">
        <v>137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99</v>
      </c>
      <c r="C40" s="5">
        <v>1</v>
      </c>
      <c r="D40" s="5" t="s">
        <v>138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99</v>
      </c>
      <c r="C41" s="5">
        <v>2</v>
      </c>
      <c r="D41" s="5" t="s">
        <v>139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99</v>
      </c>
      <c r="C42" s="5">
        <v>3</v>
      </c>
      <c r="D42" s="5" t="s">
        <v>140</v>
      </c>
      <c r="E42" s="5"/>
      <c r="F42" s="5"/>
      <c r="G42" s="5"/>
      <c r="H42" s="5"/>
      <c r="I4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"/>
  <sheetViews>
    <sheetView tabSelected="0" workbookViewId="0" showGridLines="true" showRowColHeaders="1">
      <pane ySplit="2" activePane="bottomLeft" state="frozen" topLeftCell="A3"/>
      <selection pane="bottomLeft" activeCell="A2" sqref="A2:G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141</v>
      </c>
      <c r="B1" s="3"/>
      <c r="C1" s="3"/>
      <c r="D1" s="3"/>
      <c r="E1" s="3"/>
      <c r="F1" s="3"/>
      <c r="G1" s="3"/>
    </row>
    <row r="2" spans="1:7">
      <c r="A2" s="6" t="s">
        <v>142</v>
      </c>
      <c r="B2" s="6" t="s">
        <v>143</v>
      </c>
      <c r="C2" s="6" t="s">
        <v>144</v>
      </c>
      <c r="D2" s="6" t="s">
        <v>145</v>
      </c>
      <c r="E2" s="6" t="s">
        <v>146</v>
      </c>
      <c r="F2" s="6" t="s">
        <v>147</v>
      </c>
      <c r="G2" s="6" t="s">
        <v>148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149</v>
      </c>
    </row>
    <row r="2" spans="1:1">
      <c r="A2" t="s">
        <v>150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151</v>
      </c>
    </row>
    <row r="2" spans="1:1">
      <c r="A2" t="s">
        <v>152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153</v>
      </c>
      <c r="B1" s="3"/>
      <c r="C1" s="3"/>
      <c r="D1" s="3"/>
    </row>
    <row r="2" spans="1:4">
      <c r="A2" s="6" t="s">
        <v>142</v>
      </c>
      <c r="B2" s="6" t="s">
        <v>154</v>
      </c>
      <c r="C2" s="6" t="s">
        <v>155</v>
      </c>
      <c r="D2" s="6" t="s">
        <v>156</v>
      </c>
    </row>
    <row r="3" spans="1:4">
      <c r="A3" s="5" t="s">
        <v>157</v>
      </c>
      <c r="B3" s="5" t="s">
        <v>158</v>
      </c>
      <c r="C3" s="5" t="s">
        <v>159</v>
      </c>
      <c r="D3" s="5" t="s">
        <v>160</v>
      </c>
    </row>
    <row r="4" spans="1:4">
      <c r="A4" s="5" t="s">
        <v>157</v>
      </c>
      <c r="B4" s="5" t="s">
        <v>161</v>
      </c>
      <c r="C4" s="5" t="s">
        <v>162</v>
      </c>
      <c r="D4" s="5" t="s">
        <v>163</v>
      </c>
    </row>
    <row r="5" spans="1:4">
      <c r="A5" s="5" t="s">
        <v>157</v>
      </c>
      <c r="B5" s="5" t="s">
        <v>164</v>
      </c>
      <c r="C5" s="5" t="s">
        <v>165</v>
      </c>
      <c r="D5" s="5" t="s">
        <v>166</v>
      </c>
    </row>
    <row r="6" spans="1:4">
      <c r="A6" s="5" t="s">
        <v>167</v>
      </c>
      <c r="B6" s="5" t="s">
        <v>158</v>
      </c>
      <c r="C6" s="5" t="s">
        <v>168</v>
      </c>
      <c r="D6" s="5" t="s">
        <v>169</v>
      </c>
    </row>
    <row r="7" spans="1:4">
      <c r="A7" s="5" t="s">
        <v>167</v>
      </c>
      <c r="B7" s="5" t="s">
        <v>161</v>
      </c>
      <c r="C7" s="5" t="s">
        <v>170</v>
      </c>
      <c r="D7" s="5" t="s">
        <v>171</v>
      </c>
    </row>
    <row r="8" spans="1:4">
      <c r="A8" s="5" t="s">
        <v>167</v>
      </c>
      <c r="B8" s="5" t="s">
        <v>164</v>
      </c>
      <c r="C8" s="5" t="s">
        <v>172</v>
      </c>
      <c r="D8" s="5" t="s">
        <v>173</v>
      </c>
    </row>
    <row r="9" spans="1:4">
      <c r="A9" s="5" t="s">
        <v>174</v>
      </c>
      <c r="B9" s="5" t="s">
        <v>158</v>
      </c>
      <c r="C9" s="5" t="s">
        <v>175</v>
      </c>
      <c r="D9" s="5" t="s">
        <v>176</v>
      </c>
    </row>
    <row r="10" spans="1:4">
      <c r="A10" s="5" t="s">
        <v>174</v>
      </c>
      <c r="B10" s="5" t="s">
        <v>161</v>
      </c>
      <c r="C10" s="5" t="s">
        <v>177</v>
      </c>
      <c r="D10" s="5" t="s">
        <v>178</v>
      </c>
    </row>
    <row r="11" spans="1:4">
      <c r="A11" s="5" t="s">
        <v>174</v>
      </c>
      <c r="B11" s="5" t="s">
        <v>164</v>
      </c>
      <c r="C11" s="5" t="s">
        <v>179</v>
      </c>
      <c r="D11" s="5" t="s">
        <v>180</v>
      </c>
    </row>
    <row r="12" spans="1:4">
      <c r="A12" s="5" t="s">
        <v>181</v>
      </c>
      <c r="B12" s="5" t="s">
        <v>158</v>
      </c>
      <c r="C12" s="5" t="s">
        <v>182</v>
      </c>
      <c r="D12" s="5" t="s">
        <v>183</v>
      </c>
    </row>
    <row r="13" spans="1:4">
      <c r="A13" s="5" t="s">
        <v>181</v>
      </c>
      <c r="B13" s="5" t="s">
        <v>161</v>
      </c>
      <c r="C13" s="5" t="s">
        <v>184</v>
      </c>
      <c r="D13" s="5" t="s">
        <v>185</v>
      </c>
    </row>
    <row r="14" spans="1:4">
      <c r="A14" s="5" t="s">
        <v>181</v>
      </c>
      <c r="B14" s="5" t="s">
        <v>164</v>
      </c>
      <c r="C14" s="5" t="s">
        <v>186</v>
      </c>
      <c r="D14" s="5" t="s">
        <v>187</v>
      </c>
    </row>
    <row r="15" spans="1:4">
      <c r="A15" s="5" t="s">
        <v>188</v>
      </c>
      <c r="B15" s="5" t="s">
        <v>158</v>
      </c>
      <c r="C15" s="5" t="s">
        <v>175</v>
      </c>
      <c r="D15" s="5" t="s">
        <v>189</v>
      </c>
    </row>
    <row r="16" spans="1:4">
      <c r="A16" s="5" t="s">
        <v>188</v>
      </c>
      <c r="B16" s="5" t="s">
        <v>161</v>
      </c>
      <c r="C16" s="5" t="s">
        <v>177</v>
      </c>
      <c r="D16" s="5" t="s">
        <v>190</v>
      </c>
    </row>
    <row r="17" spans="1:4">
      <c r="A17" s="5" t="s">
        <v>188</v>
      </c>
      <c r="B17" s="5" t="s">
        <v>164</v>
      </c>
      <c r="C17" s="5" t="s">
        <v>179</v>
      </c>
      <c r="D17" s="5" t="s">
        <v>191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2026-05-26T20:55:28+02:00</dcterms:created>
  <dcterms:modified xsi:type="dcterms:W3CDTF">2026-05-26T20:55:28+02:00</dcterms:modified>
  <dc:title>Currículo LOMLOE Griego 2 2.º Bachillerato Galicia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