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<sst xmlns="http://schemas.openxmlformats.org/spreadsheetml/2006/main" uniqueCount="311">
  <si>
    <t>Corrigiendo.es</t>
  </si>
  <si>
    <t>Materia</t>
  </si>
  <si>
    <t>Inglés</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</si>
  <si>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</si>
  <si>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</si>
  <si>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</si>
  <si>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</si>
  <si>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</si>
  <si>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</si>
  <si>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</si>
  <si>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</si>
  <si>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</si>
  <si>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</si>
  <si>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</si>
  <si>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</si>
  <si>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</si>
  <si>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</si>
  <si>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</si>
  <si>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</si>
  <si>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</si>
  <si>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</si>
  <si>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</si>
  <si>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03/07/2026 18:16</t>
  </si>
  <si>
    <t>Resumen ejecutivo (CCAA vs BOE)</t>
  </si>
  <si>
    <t>Aragón no ha publicado decreto propio para Inglés I; se aplica el BOE sin cambios.</t>
  </si>
  <si>
    <t>Contexto pedagógico del curso</t>
  </si>
  <si>
    <t>Primer curso post-obligatorio. El alumnado entra con motivación y nivel muy variables tras 4.º ESO. Los criterios LOMLOE exigen ya razonamiento de nivel medio-alto y autonomía en el aprendizaje.</t>
  </si>
  <si>
    <t>Aragón vs BOE — Inglés</t>
  </si>
  <si>
    <t>Resumen ejecutivo</t>
  </si>
  <si>
    <t>Mantiene del BOE</t>
  </si>
  <si>
    <t>Sí, se mantienen íntegramente las competencias específicas y criterios de evaluación del RD 217/2022.</t>
  </si>
  <si>
    <t>Decreto de referencia</t>
  </si>
  <si>
    <t>Real Decreto 217/2022, de 29 de marzo, por el que se establece la ordenación y las enseñanzas mínimas de la Educación Secundaria Obligatoria.</t>
  </si>
  <si>
    <t>Implicación para la programación</t>
  </si>
  <si>
    <t>Programar conforme al BOE, sin adaptaciones autonómicas.</t>
  </si>
  <si>
    <t>Variante</t>
  </si>
  <si>
    <t>Código</t>
  </si>
  <si>
    <t>Descripción oficial</t>
  </si>
  <si>
    <t>Resumen claro</t>
  </si>
  <si>
    <t>Qué hace el alumnado</t>
  </si>
  <si>
    <t>No es</t>
  </si>
  <si>
    <t>Ejemplo de actividad</t>
  </si>
  <si>
    <t>Palabra clave pedagógica</t>
  </si>
  <si>
    <t>Lengua Extranjera: Inglés I</t>
  </si>
  <si>
    <t>CE.LEI.1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</si>
  <si>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</si>
  <si>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CE.LEI.2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</si>
  <si>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</si>
  <si>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CE.LEI.3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</si>
  <si>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</si>
  <si>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CE.LEI.4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</si>
  <si>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</si>
  <si>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CE.LEI.5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</si>
  <si>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</si>
  <si>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CE.LEI.6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</si>
  <si>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</si>
  <si>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</si>
  <si>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</si>
  <si>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</si>
  <si>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</si>
  <si>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</si>
  <si>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</si>
  <si>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</si>
  <si>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</si>
  <si>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Tarea comunicativa + rúbrica de destrezas</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</si>
  <si>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</si>
  <si>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</si>
  <si>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</si>
  <si>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</si>
  <si>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</si>
  <si>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e interlocutoras, y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</si>
  <si>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</si>
  <si>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frecuentes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</si>
  <si>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e interlocutoras.</t>
  </si>
  <si>
    <t>Comparar y argumentar las similitudes y diferencias entre distintas lenguas reflexionando sobre su funcionamiento y estableciendo relaciones entre ellas.</t>
  </si>
  <si>
    <t>Utilizar con iniciativa y de forma creativa estrategias y conocimientos de mejora de la capacidad de comunicar y de aprender la Lengua Extranjera con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</si>
  <si>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</si>
  <si>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</si>
  <si>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Valorar críticamente la diversidad lingüística, cultural y artística propia de países donde se habla la Lengua Extranjera, en relación con los derechos humanos y adecuarse a ella, favoreciendo el desarrollo de una cultura compartida y una ciudadanía comprometida con la sostenibilidad y los valores democráticos.</t>
  </si>
  <si>
    <t>Aplicar estrategias para defender y apreciar la diversidad lingüística, cultural y artística, atendiendo a valores ecosociales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</si>
  <si>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</si>
  <si>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</si>
  <si>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</si>
  <si>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</si>
  <si>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</si>
  <si>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</si>
  <si>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</si>
  <si>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</si>
  <si>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</si>
  <si>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</si>
  <si>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</si>
  <si>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</si>
  <si>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</si>
  <si>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</si>
  <si>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</si>
  <si>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</si>
  <si>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</si>
  <si>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</si>
  <si>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</si>
  <si>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</si>
  <si>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</si>
  <si>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</si>
  <si>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</si>
  <si>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</si>
  <si>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</si>
  <si>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</si>
  <si>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</si>
  <si>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</si>
  <si>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</si>
  <si>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</si>
  <si>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</si>
  <si>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</si>
  <si>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</si>
  <si>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</si>
  <si>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</si>
  <si>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</si>
  <si>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</si>
  <si>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</si>
  <si>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</si>
  <si>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</si>
  <si>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</si>
  <si>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</si>
  <si>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</si>
  <si>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</si>
  <si>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</si>
  <si>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</si>
  <si>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</si>
  <si>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</si>
  <si>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</si>
  <si>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</si>
  <si>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</si>
  <si>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</si>
  <si>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</si>
  <si>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</si>
  <si>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</si>
  <si>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</si>
  <si>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Narrativas Personales y Entorno Educativo</t>
  </si>
  <si>
    <t>Proyecto 'My Roots, My School': Creación de un podcast narrando la evolución personal y escolar del alumnado utilizando herramientas digitales de grabación.</t>
  </si>
  <si>
    <t xml:space="preserve">
• Funciones comunicativas: narrar acontecimientos pasados puntuales y habituales, describir estados y situaciones presentes.
• Modelos contextuales y géneros discursivos: textos narrativos y descriptivos, literarios y no literarios.
• Léxico común y especializado: relaciones personales, sociales y educación.
• Unidades lingüísticas: expresión de la entidad y sus propiedades, el tiempo y las relaciones temporales.
• Patrones sonoros, acentuales, rítmicos y de entonación: Alfabeto fonético básico.
• Comparación sistemática entre lenguas a partir de elementos de la Lengua Extranjera y otras lenguas: origen y parentescos.
• Aspectos socioculturales y sociolingüísticos: convenciones sociales, normas de cortesía y registros.
• Interés e iniciativa en la realización de intercambios comunicativos a través de diferentes medios.</t>
  </si>
  <si>
    <t>1.1: Extraer y analizar las ideas principales, la información relevante y las implicaciones generales.
2.1: Expresar oralmente con suficiente fluidez y corrección textos claros, coherentes, bien organizados.
5.1: Comparar y argumentar las similitudes y diferencias entre distintas lenguas reflexionando sobre su funcionamiento.
6.1: Actuar de forma adecuada, empática y respetuosa en situaciones interculturales.</t>
  </si>
  <si>
    <t>CE.LEI.1
CE.LEI.2
CE.LEI.5</t>
  </si>
  <si>
    <t>Instrumentos / evaluación</t>
  </si>
  <si>
    <t>Rúbrica de producción oral, portafolio de textos narrativos y pruebas de comprensión auditiva sobre biografías.</t>
  </si>
  <si>
    <t>Opinión Pública, Ciencia y Desafíos Futuros</t>
  </si>
  <si>
    <t>Debate 'Future Lab': Simulación de una conferencia internacional sobre el impacto de la tecnología en la sociedad futura.</t>
  </si>
  <si>
    <t xml:space="preserve">
• Funciones comunicativas: expresar sucesos futuros y de predicciones a corto, medio y largo plazo; expresar la opinión; expresar argumentaciones.
• Léxico común y especializado: ciencia y tecnología; historia y cultura; medio ambiente.
• Unidades lingüísticas: expresión de la cantidad y la cualidad, la afirmación, la negación, la interrogación y la exclamación, las relaciones lógicas.
• Convenciones y estrategias conversacionales: tomar y ceder la palabra, pedir y dar aclaraciones, detectar la ironía.
• Estrategias para identificar, organizar, recuperar y utilizar creativamente unidades lingüísticas a partir de la comparación de lenguas.
• Aspectos socioculturales: valores, normas, creencias y actitudes; estereotipos y tabúes.
• Estrategias para entender y apreciar la diversidad lingüística, cultural y artística, atendiendo a valores ecosociales.</t>
  </si>
  <si>
    <t>1.2: Interpretar y valorar de manera crítica el contenido, la intención y los rasgos discursivos de textos.
3.1: Planificar, participar y colaborar asertiva y activamente en situaciones comunicativas.
5.2: Utilizar con iniciativa y de forma creativa estrategias y conocimientos de mejora de la capacidad de comunicación.
6.2: Valorar críticamente la diversidad lingüística, cultural y artística propia de países de habla inglesa.</t>
  </si>
  <si>
    <t>CE.LEI.1
CE.LEI.3
CE.LEI.6</t>
  </si>
  <si>
    <t>Observación sistemática de debates, ensayos argumentativos y cuestionarios de comprensión lectora sobre artículos científicos.</t>
  </si>
  <si>
    <t>Persuasión, Mediación y Mundo Profesional</t>
  </si>
  <si>
    <t>Campaña 'Global Ventures': Creación de una campaña publicitaria para un producto ético, incluyendo la mediación de materiales entre inglés y castellano.</t>
  </si>
  <si>
    <t xml:space="preserve">
• Funciones comunicativas: dar instrucciones y consejos; reformular, presentar las opiniones de otros, resumir.
• Modelos contextuales y géneros discursivos: textos persuasivos y anuncios publicitarios.
• Léxico común y especializado: trabajo y emprendimiento; actividades, procedimientos y procesos.
• Unidades lingüísticas: verbos modales y otras formas lingüísticas para expresar razonamiento deductivo.
• La entonación en el discurso persuasivo: cambio de tono en función del propósito comunicativo.
• Estrategias para llevar a cabo actividades de mediación en situaciones cotidianas.
• Comparación sistemática entre lenguas: uso creativo de las lenguas en textos publicitarios en varios idiomas.
• Aspectos socioculturales: procesos de globalización en países donde se habla la Lengua Extranjera.</t>
  </si>
  <si>
    <t>2.2: Redactar y difundir textos detallados de cierta extensión y complejidad y de estructura clara.
4.1: Interpretar y explicar textos, conceptos y comunicaciones en situaciones de mediación.
4.2: Aplicar estrategias que ayuden a crear puentes y faciliten la comunicación.
6.3: Aplicar estrategias para defender y apreciar la diversidad lingüística, cultural y artística.</t>
  </si>
  <si>
    <t>CE.LEI.2
CE.LEI.4
CE.LEI.6</t>
  </si>
  <si>
    <t>Evaluación de la campaña publicitaria (formato multimodal), tareas de mediación escrita y presentaciones orales persuasivas.</t>
  </si>
  <si>
    <t>Situaciones de aprendizaje sugeridas (SDA)</t>
  </si>
  <si>
    <t>SDA 1</t>
  </si>
  <si>
    <t>Broadcast Teruel's Mudéjar</t>
  </si>
  <si>
    <t>Subtítulo</t>
  </si>
  <si>
    <t>Vídeo documental en inglés sobre el arte mudéjar de Teruel para estudiantes finlandeses</t>
  </si>
  <si>
    <t>Contexto</t>
  </si>
  <si>
    <t>El centro tiene un acuerdo de intercambio escolar con un instituto en Finlandia. El alumnado de 1.º Bachillerato debe crear un recurso digital en inglés para presentar un aspecto cultural aragonés a sus compañeros finlandeses. Se elige el mudéjar de Teruel por su singularidad y su carácter intercultural.</t>
  </si>
  <si>
    <t>Reto central</t>
  </si>
  <si>
    <t>Diseñar y producir un vídeo documental de 3-4 minutos en inglés, con guion, narración e imágenes, que explique de forma clara y respetuosa el arte mudéjar de Teruel y su significado intercultural, dirigido a estudiantes finlandeses.</t>
  </si>
  <si>
    <t>Recursos</t>
  </si>
  <si>
    <t xml:space="preserve">
• Acceso a internet
• Dispositivos móviles o tabletas con cámara
• Software de edición de vídeo (OpenShot, iMovie)
• Micrófono
• Banco de imágenes libres (Pixabay, Unsplash)
• Textos informativos sobre el mudéjar de Teruel (páginas web, material didáctico)</t>
  </si>
  <si>
    <t>Transversales</t>
  </si>
  <si>
    <t>Educación intercultural y patrimonial, uso crítico de medios digitales, conciencia del turismo sostenible.</t>
  </si>
  <si>
    <t>Fase</t>
  </si>
  <si>
    <t>Duración</t>
  </si>
  <si>
    <t>Descripción</t>
  </si>
  <si>
    <t>Evidencia recogida</t>
  </si>
  <si>
    <t>Activación y planteamiento del reto</t>
  </si>
  <si>
    <t>1 sesión</t>
  </si>
  <si>
    <t>Presentación del reto: se muestra un vídeo corto sobre el mudéjar de Teruel, se formula la pregunta guía y se organizan equipos de 4-5 alumnos. Lluvia de ideas sobre lo que saben o intuyen sobre el mudéjar.</t>
  </si>
  <si>
    <t>Lluvia de ideas inicial (anotaciones en pizarra o documento compartido).</t>
  </si>
  <si>
    <t>Adquisición guiada de saberes</t>
  </si>
  <si>
    <t>2 sesiones</t>
  </si>
  <si>
    <t>Investigan sobre el mudéjar de Teruel (lectura de textos, visionado de documentales). Aprenden vocabulario específico (arquitectónico, artístico) y practican estructuras para describir y explicar (presente histórico, voz pasiva, expresiones de causa-efecto). Analizan ejemplos de guiones de documentales cortos.</t>
  </si>
  <si>
    <t>Ejercicios de vocabulario y esquemas de contenido.</t>
  </si>
  <si>
    <t>Aplicación al reto</t>
  </si>
  <si>
    <t>Cada equipo planifica su vídeo: decide qué monumento/s destacar, redacta un guion colaborativo, elabora un storyboard y asigna roles (narrador, guionista, editor, documentalista). Revisan y corrigen el borrador.</t>
  </si>
  <si>
    <t>Guion y storyboard completos.</t>
  </si>
  <si>
    <t>Producción y comunicación</t>
  </si>
  <si>
    <t>Graban la narración (pueden usar micrófono del móvil), seleccionan imágenes libres de derechos, editan el vídeo con software sencillo (OpenShot, iMovie) y añaden subtítulos en inglés si lo desean. Entregan el producto final.</t>
  </si>
  <si>
    <t>Vídeo documental final y guion escrito.</t>
  </si>
  <si>
    <t>Reflexión y evaluación</t>
  </si>
  <si>
    <t>Visionado de los vídeos en clase. Coevaluación con rúbrica (cada equipo evalúa a otro). Autoevaluación individual del proceso y aprendizaje. Discusión grupal sobre lo aprendido y la experiencia intercultural.</t>
  </si>
  <si>
    <t>Rúbricas de coevaluación cumplimentadas, diario de aprendizaje individual.</t>
  </si>
  <si>
    <t>SDA 2</t>
  </si>
  <si>
    <t>Decode Your Screens: A Survey of English Media Habits in Zaragoza</t>
  </si>
  <si>
    <t>Collecting, analysing and communicating data on teenage media consumption</t>
  </si>
  <si>
    <t>El Instituto Aragonés de la Juventud (IAJ) ha solicitado datos sobre el consumo de medios en inglés entre adolescentes zaragozanos para diseñar programas de ocio y formación lingüística. El alumnado actuará como equipo de investigación.</t>
  </si>
  <si>
    <t>Diseñar, aplicar y comunicar los resultados de una encuesta sobre hábitos de consumo de medios en inglés (redes, series, música, prensa) entre adolescentes de Zaragoza, y presentar conclusiones y recomendaciones al IAJ.</t>
  </si>
  <si>
    <t xml:space="preserve">
• Plantilla de cuestionario en Google Forms
• Hoja de cálculo para análisis de datos (Excel/Google Sheets)
• Guía de diseño de encuestas
• Ejemplos de informes académicos en inglés
• Rúbricas de evaluación</t>
  </si>
  <si>
    <t>Educación mediática, competencia digital y conciencia sobre el propio aprendizaje lingüístico.</t>
  </si>
  <si>
    <t>Se presenta el encargo del IAJ. El alumnado debate sus propias hipótesis sobre consumo de medios en inglés y formula preguntas de investigación. Se forman equipos y se asigna el rol de investigador, analista y comunicador.</t>
  </si>
  <si>
    <t>Hipótesis iniciales en el cuaderno de equipo.</t>
  </si>
  <si>
    <t>Se trabajan vocabulario de medios, estructuras de preguntas y lenguaje de gráficos. Se analizan ejemplos de encuestas reales. Se enseña a diseñar un cuestionario (Google Forms) con preguntas cerradas y abiertas. Se practican entrevistas orales breves.</t>
  </si>
  <si>
    <t>Ejercicios de diseño de preguntas y práctica de entrevistas.</t>
  </si>
  <si>
    <t>Los equipos administran la encuesta a una muestra de compañeros del centro (mínimo 30 respuestas). Recogen datos, los vuelcan en una hoja de cálculo y generan gráficos de barras y sectores. Identifican patrones y elaboran hallazgos preliminares.</t>
  </si>
  <si>
    <t>Hoja de cálculo con datos y gráficos generados.</t>
  </si>
  <si>
    <t>Redactan el informe escrito siguiendo una plantilla (introducción, metodología, resultados, conclusiones). Preparan una presentación oral de 5 minutos con apoyo visual. También preparan una versión simplificada en español para la mediación.</t>
  </si>
  <si>
    <t>Borrador y versión final del informe; guion de la presentación.</t>
  </si>
  <si>
    <t>Presentan oralmente al panel (resto de clase y profesor actuando como IAJ). Después, realizan una mediación: explican los resultados a un grupo de compañeros de otra materia solo en español. Finalmente, completan diana de autoevaluación y coevaluación por equipos.</t>
  </si>
  <si>
    <t>Grabación de presentación, rúbrica de evaluación y diana de autoevaluación.</t>
  </si>
  <si>
    <t>SDA 3</t>
  </si>
  <si>
    <t>AudioGuía: Castillos de Aragón</t>
  </si>
  <si>
    <t>Dale voz al patrimonio desde tu pueblo</t>
  </si>
  <si>
    <t>La asociación de vecinos del municipio quiere promocionar el castillo (p.ej., Castillo de Loarre) entre turistas internacionales y necesita un audio-guía en inglés atractivo y accesible.</t>
  </si>
  <si>
    <t>Diseñar y grabar un audio-guía en inglés de 5-7 minutos con 4-6 paradas, que explique la historia y características del castillo, adaptando el lenguaje para público diverso (familias, jóvenes, extranjeros).</t>
  </si>
  <si>
    <t xml:space="preserve">
• Fichas de vocabulario arquitectónico y de mediación
• Grabadora de móvil o Audacity
• Páginas web del castillo seleccionado (p.ej., castillodeloarre.es)
• Ejemplos de audio-guías (YouTube)
• Plantilla de guion y rúbrica</t>
  </si>
  <si>
    <t>Educación patrimonial y competencia digital (edición de audio).</t>
  </si>
  <si>
    <t>Presentación del encargo real (carta de la asociación de vecinos). Lluvia de ideas sobre qué hace atractivo un audio-guía. Visionado de ejemplos breves. Formación de grupos y elección del castillo aragonés concreto.</t>
  </si>
  <si>
    <t>Anotaciones iniciales en el cuaderno de equipo sobre aspectos clave del castillo.</t>
  </si>
  <si>
    <t>Talleres sobre vocabulario arquitectónico e histórico (en inglés), estrategias de mediación (paráfrasis, explicación de términos) y estructura narrativa del audio-guía (introducción, paradas, transiciones). Lectura de fuentes sobre el castillo elegido (en español/aragonés para luego mediar).</t>
  </si>
  <si>
    <t>Ejercicios prácticos de paráfrasis y de vocabulario; esquema de la historia del castillo.</t>
  </si>
  <si>
    <t>Investigación adicional en grupos (uso de webs oficiales, vídeos). Redacción del guion de cada parada siguiendo la estructura trabajada. Revisión entre pares y ajuste del contenido. Grabación de un primer borrador en móvil para autoevaluar ritmo y claridad.</t>
  </si>
  <si>
    <t>Borrador del guion con anotaciones de coevaluación.</t>
  </si>
  <si>
    <t>Grabación definitiva (usando Audacity u otra app) y edición del audio (añadir música de fondo libre, efectos). Diseño de un cartel promocional en inglés para acompañar el audio-guía (incluye código QR). Ensayo y preparación de la presentación final a la audiencia.</t>
  </si>
  <si>
    <t>Fichero de audio final y cartel.</t>
  </si>
  <si>
    <t>Exposición de los audio-guías a la asociación de vecinos (simulada o real) y recepción de feedback. Coevaluación mediante rúbrica (se asignan niveles 1-4 a cada criterio). Autoevaluación del proceso y propuesta de mejora.</t>
  </si>
  <si>
    <t>Rúbricas cumplimentadas (coevaluación y autoevaluación) y reflexión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</si>
  <si>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</si>
  <si>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</si>
  <si>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</si>
  <si>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</si>
  <si>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</si>
  <si>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</si>
  <si>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</si>
  <si>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</si>
  <si>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</si>
  <si>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de Aragón concreta los saberes de Lengua Extranjera: Inglés I en 1.º Bachillerato?</t>
  </si>
  <si>
    <t>En Aragón, la Orden ECD/1172/2022 desarrolla el currículo de Bachillerato. Para Lengua Extranjera: Inglés I, los 23 saberes se estructuran en bloques de comunicación, comprensión y mediación, según lo dispuesto en el anexo III de dicha orden.</t>
  </si>
  <si>
    <t>Evaluación</t>
  </si>
  <si>
    <t>¿En qué se diferencian los criterios de evaluación de Lengua Extranjera: Inglés I en Aragón respecto al BOE?</t>
  </si>
  <si>
    <t>Aragón mantiene los 16 criterios del BOE pero los concreta con indicadores de logro autonómicos. Por ejemplo, el criterio 1.1 (analizar textos orales) se desglosa en subcriterios sobre tipologías textuales específicas del contexto aragonés.</t>
  </si>
  <si>
    <t>Secuenciación</t>
  </si>
  <si>
    <t>¿Cómo organizar las 3 horas semanales de Lengua Extranjera: Inglés I en 1.º Bachillerato en Aragón para cubrir 23 saberes?</t>
  </si>
  <si>
    <t>Se sugiere distribuir: 1 hora para comprensión oral y escrita, 1 hora para producción oral y escrita, y 1 hora para mediación e interacción. Cada unidad didáctica aborda 3-4 saberes, con evaluación integrada de los 6 competencias específicas.</t>
  </si>
  <si>
    <t>Recuperación</t>
  </si>
  <si>
    <t>¿Cómo se gestiona la recuperación de Lengua Extranjera: Inglés I en 1.º Bachillerato en Aragón para alumnos que promocionan con la materia suspensa?</t>
  </si>
  <si>
    <t>Según la normativa aragonesa, los alumnos con la materia pendiente siguen un plan de refuerzo con actividades de los 23 saberes no superados. Se evalúa mediante una prueba escrita y oral en enero, y otra en abril, con criterios vinculados a las 6 competencias específicas.</t>
  </si>
  <si>
    <t>Atencion_diversidad</t>
  </si>
  <si>
    <t>¿Qué medidas de atención a la diversidad se aplican en Lengua Extranjera: Inglés I en 1.º Bachillerato en Aragón para alumnado con desfase curricular?</t>
  </si>
  <si>
    <t>Se implementan adaptaciones curriculares no significativas: reducción de la carga de saberes (mínimo 18 de los 23), uso de materiales audiovisuales y rúbricas simplificadas. El plan se registra en el aplicativo SIGAD y se revisa trimestralmente.</t>
  </si>
  <si>
    <t>Departamento</t>
  </si>
  <si>
    <t>¿Cómo se coordina el departamento de inglés con otras áreas para reforzar las competencias clave en 1.º Bachillerato en Aragón?</t>
  </si>
  <si>
    <t>Se realizan reuniones mensuales de departamento y, al menos dos por trimestre, con otras áreas (Lengua, Ciencias Sociales). Se diseñan tareas interdisciplinares, como un dossier sobre un país anglófono que integra saberes de Geografía e Historia.</t>
  </si>
  <si>
    <t>Inspeccion</t>
  </si>
  <si>
    <t>¿Qué evidencias documentales solicita la inspección educativa en Aragón para la programación didáctica de Lengua Extranjera: Inglés I?</t>
  </si>
  <si>
    <t>La inspección pide: programación con los 6 CE, 16 criterios y 23 saberes; temporalización trimestral; instrumentos de evaluación (rúbricas, pruebas orales y escritas); plan de atención a la diversidad; y actas de coordinación interdepartamental.</t>
  </si>
  <si>
    <t>¿Qué recursos bibliográficos y digitales son recomendables para Lengua Extranjera: Inglés I en 1.º Bachillerato en Aragón según la normativa?</t>
  </si>
  <si>
    <t>Se recomienda el manual 'Engage 1' (Oxford) alineado con los 23 saberes, y recursos digitales como BBC Learning English, Kahoot! para vocabulario, y Padlet para tareas colaborativas. La normativa aragonesa no exige un libro concreto, solo que cubra los contenidos.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</si>
  <si>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</si>
  <si>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</si>
  <si>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</si>
  <si>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</si>
  <si>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</si>
  <si>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</si>
  <si>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</si>
  <si>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</si>
  <si>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</si>
  <si>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</si>
  <si>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</si>
  <si>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</si>
  <si>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</si>
  <si>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</si>
  <si>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</si>
  <si>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</si>
  <si>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</si>
  <si>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 xml:space="preserve">Utilizar con iniciativa y de forma creativa estrategias y conocimientos de mejora de la capacidad de comunicar y de aprender la Lengua Extranjera con apoyo de otros interlocutores </t>
  </si>
  <si>
    <t>Registrar y reflexionar sobre los progresos y dificultades de aprendizaje de la Lengua Extranjera, seleccionando las estrategias más adecuadas y eficaces para superar esas dificult</t>
  </si>
  <si>
    <t>Actuar de forma adecuada, empática y respetuosa en situaciones interculturales construyendo vínculos entre las diferentes lenguas y culturas, analizando y rechazando cualquier tipo</t>
  </si>
  <si>
    <t xml:space="preserve">Valorar críticamente la diversidad lingüística, cultural y artística propia de países donde se habla la Lengua Extranjera, en relación con los derechos humanos y adecuarse a ella, </t>
  </si>
  <si>
    <t>Aplicar estrategias para defender y apreciar la diversidad lingüística, cultural y artística, atendiendo a valores ecosociales y respetando los principios de justicia, equidad e ig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</si>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</sst>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227</v>
      </c>
      <c r="B1" s="4"/>
      <c r="C1" s="4"/>
    </row>
    <row r="2" spans="1:3">
      <c r="A2" s="8" t="s">
        <v>228</v>
      </c>
      <c r="B2" s="8" t="s">
        <v>229</v>
      </c>
      <c r="C2" s="8" t="s">
        <v>230</v>
      </c>
    </row>
    <row r="3" spans="1:3">
      <c r="A3" s="7" t="s">
        <v>231</v>
      </c>
      <c r="B3" s="7" t="s">
        <v>232</v>
      </c>
      <c r="C3" s="7" t="s">
        <v>233</v>
      </c>
    </row>
    <row r="4" spans="1:3">
      <c r="A4" s="7" t="s">
        <v>234</v>
      </c>
      <c r="B4" s="7" t="s">
        <v>235</v>
      </c>
      <c r="C4" s="7" t="s">
        <v>236</v>
      </c>
    </row>
    <row r="5" spans="1:3">
      <c r="A5" s="7" t="s">
        <v>237</v>
      </c>
      <c r="B5" s="7" t="s">
        <v>238</v>
      </c>
      <c r="C5" s="7" t="s">
        <v>239</v>
      </c>
    </row>
    <row r="6" spans="1:3">
      <c r="A6" s="7" t="s">
        <v>240</v>
      </c>
      <c r="B6" s="7" t="s">
        <v>241</v>
      </c>
      <c r="C6" s="7" t="s">
        <v>242</v>
      </c>
    </row>
    <row r="7" spans="1:3">
      <c r="A7" s="7" t="s">
        <v>243</v>
      </c>
      <c r="B7" s="7" t="s">
        <v>244</v>
      </c>
      <c r="C7" s="7" t="s">
        <v>245</v>
      </c>
    </row>
    <row r="8" spans="1:3">
      <c r="A8" s="7" t="s">
        <v>246</v>
      </c>
      <c r="B8" s="7" t="s">
        <v>247</v>
      </c>
      <c r="C8" s="7" t="s">
        <v>248</v>
      </c>
    </row>
    <row r="9" spans="1:3">
      <c r="A9" s="7" t="s">
        <v>249</v>
      </c>
      <c r="B9" s="7" t="s">
        <v>250</v>
      </c>
      <c r="C9" s="7" t="s">
        <v>251</v>
      </c>
    </row>
    <row r="10" spans="1:3">
      <c r="A10" s="7" t="s">
        <v>164</v>
      </c>
      <c r="B10" s="7" t="s">
        <v>252</v>
      </c>
      <c r="C10" s="7" t="s">
        <v>253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256</v>
      </c>
      <c r="B1" s="4"/>
      <c r="C1" s="4"/>
      <c r="D1" s="4"/>
      <c r="E1" s="4"/>
      <c r="F1" s="4"/>
    </row>
    <row r="2" spans="1:6">
      <c r="A2" s="8" t="s">
        <v>36</v>
      </c>
      <c r="B2" s="8" t="s">
        <v>56</v>
      </c>
      <c r="C2" s="8" t="s">
        <v>257</v>
      </c>
      <c r="D2" s="8" t="s">
        <v>258</v>
      </c>
      <c r="E2" s="8" t="s">
        <v>259</v>
      </c>
      <c r="F2" s="8" t="s">
        <v>260</v>
      </c>
    </row>
    <row r="3" spans="1:6">
      <c r="A3" s="7">
        <v>1.1</v>
      </c>
      <c r="B3" s="7" t="s">
        <v>44</v>
      </c>
      <c r="C3" s="7" t="s">
        <v>261</v>
      </c>
      <c r="D3" s="9"/>
      <c r="E3" s="9">
        <v>6.25</v>
      </c>
      <c r="F3" s="7"/>
    </row>
    <row r="4" spans="1:6">
      <c r="A4" s="7">
        <v>1.2</v>
      </c>
      <c r="B4" s="7" t="s">
        <v>44</v>
      </c>
      <c r="C4" s="7" t="s">
        <v>262</v>
      </c>
      <c r="D4" s="9"/>
      <c r="E4" s="9">
        <v>6.25</v>
      </c>
      <c r="F4" s="7"/>
    </row>
    <row r="5" spans="1:6">
      <c r="A5" s="7">
        <v>1.3</v>
      </c>
      <c r="B5" s="7" t="s">
        <v>44</v>
      </c>
      <c r="C5" s="7" t="s">
        <v>263</v>
      </c>
      <c r="D5" s="9"/>
      <c r="E5" s="9">
        <v>6.25</v>
      </c>
      <c r="F5" s="7"/>
    </row>
    <row r="6" spans="1:6">
      <c r="A6" s="7">
        <v>2.1</v>
      </c>
      <c r="B6" s="7" t="s">
        <v>46</v>
      </c>
      <c r="C6" s="7" t="s">
        <v>264</v>
      </c>
      <c r="D6" s="9"/>
      <c r="E6" s="9">
        <v>6.25</v>
      </c>
      <c r="F6" s="7"/>
    </row>
    <row r="7" spans="1:6">
      <c r="A7" s="7">
        <v>2.2</v>
      </c>
      <c r="B7" s="7" t="s">
        <v>46</v>
      </c>
      <c r="C7" s="7" t="s">
        <v>265</v>
      </c>
      <c r="D7" s="9"/>
      <c r="E7" s="9">
        <v>6.25</v>
      </c>
      <c r="F7" s="7"/>
    </row>
    <row r="8" spans="1:6">
      <c r="A8" s="7">
        <v>2.3</v>
      </c>
      <c r="B8" s="7" t="s">
        <v>46</v>
      </c>
      <c r="C8" s="7" t="s">
        <v>266</v>
      </c>
      <c r="D8" s="9"/>
      <c r="E8" s="9">
        <v>6.25</v>
      </c>
      <c r="F8" s="7"/>
    </row>
    <row r="9" spans="1:6">
      <c r="A9" s="7">
        <v>3.1</v>
      </c>
      <c r="B9" s="7" t="s">
        <v>48</v>
      </c>
      <c r="C9" s="7" t="s">
        <v>267</v>
      </c>
      <c r="D9" s="9"/>
      <c r="E9" s="9">
        <v>6.25</v>
      </c>
      <c r="F9" s="7"/>
    </row>
    <row r="10" spans="1:6">
      <c r="A10" s="7">
        <v>3.2</v>
      </c>
      <c r="B10" s="7" t="s">
        <v>48</v>
      </c>
      <c r="C10" s="7" t="s">
        <v>268</v>
      </c>
      <c r="D10" s="9"/>
      <c r="E10" s="9">
        <v>6.25</v>
      </c>
      <c r="F10" s="7"/>
    </row>
    <row r="11" spans="1:6">
      <c r="A11" s="7">
        <v>4.1</v>
      </c>
      <c r="B11" s="7" t="s">
        <v>50</v>
      </c>
      <c r="C11" s="7" t="s">
        <v>269</v>
      </c>
      <c r="D11" s="9"/>
      <c r="E11" s="9">
        <v>6.25</v>
      </c>
      <c r="F11" s="7"/>
    </row>
    <row r="12" spans="1:6">
      <c r="A12" s="7">
        <v>4.2</v>
      </c>
      <c r="B12" s="7" t="s">
        <v>50</v>
      </c>
      <c r="C12" s="7" t="s">
        <v>270</v>
      </c>
      <c r="D12" s="9"/>
      <c r="E12" s="9">
        <v>6.25</v>
      </c>
      <c r="F12" s="7"/>
    </row>
    <row r="13" spans="1:6">
      <c r="A13" s="7">
        <v>5.1</v>
      </c>
      <c r="B13" s="7" t="s">
        <v>52</v>
      </c>
      <c r="C13" s="7" t="s">
        <v>74</v>
      </c>
      <c r="D13" s="9"/>
      <c r="E13" s="9">
        <v>6.25</v>
      </c>
      <c r="F13" s="7"/>
    </row>
    <row r="14" spans="1:6">
      <c r="A14" s="7">
        <v>5.2</v>
      </c>
      <c r="B14" s="7" t="s">
        <v>52</v>
      </c>
      <c r="C14" s="7" t="s">
        <v>271</v>
      </c>
      <c r="D14" s="9"/>
      <c r="E14" s="9">
        <v>6.25</v>
      </c>
      <c r="F14" s="7"/>
    </row>
    <row r="15" spans="1:6">
      <c r="A15" s="7">
        <v>5.3</v>
      </c>
      <c r="B15" s="7" t="s">
        <v>52</v>
      </c>
      <c r="C15" s="7" t="s">
        <v>272</v>
      </c>
      <c r="D15" s="9"/>
      <c r="E15" s="9">
        <v>6.25</v>
      </c>
      <c r="F15" s="7"/>
    </row>
    <row r="16" spans="1:6">
      <c r="A16" s="7">
        <v>6.1</v>
      </c>
      <c r="B16" s="7" t="s">
        <v>54</v>
      </c>
      <c r="C16" s="7" t="s">
        <v>273</v>
      </c>
      <c r="D16" s="9"/>
      <c r="E16" s="9">
        <v>6.25</v>
      </c>
      <c r="F16" s="7"/>
    </row>
    <row r="17" spans="1:6">
      <c r="A17" s="7">
        <v>6.2</v>
      </c>
      <c r="B17" s="7" t="s">
        <v>54</v>
      </c>
      <c r="C17" s="7" t="s">
        <v>274</v>
      </c>
      <c r="D17" s="9"/>
      <c r="E17" s="9">
        <v>6.25</v>
      </c>
      <c r="F17" s="7"/>
    </row>
    <row r="18" spans="1:6">
      <c r="A18" s="7">
        <v>6.3</v>
      </c>
      <c r="B18" s="7" t="s">
        <v>54</v>
      </c>
      <c r="C18" s="7" t="s">
        <v>275</v>
      </c>
      <c r="D18" s="9"/>
      <c r="E18" s="9">
        <v>6.25</v>
      </c>
      <c r="F18" s="7"/>
    </row>
    <row r="19" spans="1:6">
      <c r="A19" s="7" t="s">
        <v>276</v>
      </c>
      <c r="B19" s="7"/>
      <c r="C19" s="7"/>
      <c r="D19" s="9"/>
      <c r="E19" s="9">
        <f>SUM(E3:E18)</f>
        <v>100</v>
      </c>
      <c r="F19" s="7" t="s">
        <v>277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278</v>
      </c>
      <c r="B1" s="8" t="s">
        <v>279</v>
      </c>
      <c r="C1" s="8">
        <v>1.1</v>
      </c>
      <c r="D1" s="8">
        <v>1.2</v>
      </c>
      <c r="E1" s="8">
        <v>1.3</v>
      </c>
      <c r="F1" s="8">
        <v>2.1</v>
      </c>
      <c r="G1" s="8">
        <v>2.2</v>
      </c>
      <c r="H1" s="8">
        <v>2.3</v>
      </c>
      <c r="I1" s="8">
        <v>3.1</v>
      </c>
      <c r="J1" s="8">
        <v>3.2</v>
      </c>
      <c r="K1" s="8">
        <v>4.1</v>
      </c>
      <c r="L1" s="8">
        <v>4.2</v>
      </c>
      <c r="M1" s="8">
        <v>5.1</v>
      </c>
      <c r="N1" s="8">
        <v>5.2</v>
      </c>
      <c r="O1" s="8">
        <v>5.3</v>
      </c>
      <c r="P1" s="8">
        <v>6.1</v>
      </c>
      <c r="Q1" s="8">
        <v>6.2</v>
      </c>
      <c r="R1" s="8">
        <v>6.3</v>
      </c>
      <c r="S1" s="8" t="s">
        <v>280</v>
      </c>
      <c r="T1" s="8" t="s">
        <v>260</v>
      </c>
    </row>
    <row r="2" spans="1:20">
      <c r="A2" s="7" t="s">
        <v>281</v>
      </c>
      <c r="B2" s="7"/>
      <c r="C2" s="7"/>
      <c r="D2" s="7"/>
      <c r="E2" s="7"/>
      <c r="F2" s="7"/>
      <c r="G2" s="7"/>
      <c r="H2" s="7"/>
      <c r="I2" s="7"/>
      <c r="J2" s="7"/>
      <c r="K2" s="7"/>
      <c r="L2" s="7"/>
      <c r="M2" s="7"/>
      <c r="N2" s="7"/>
      <c r="O2" s="7"/>
      <c r="P2" s="7"/>
      <c r="Q2" s="7"/>
      <c r="R2" s="7"/>
      <c r="S2" s="7" t="str">
        <f>IFERROR(AVERAGE(C2:R2),"")</f>
        <v/>
      </c>
      <c r="T2" s="7"/>
    </row>
    <row r="3" spans="1:20">
      <c r="A3" s="7" t="s">
        <v>282</v>
      </c>
      <c r="B3" s="7"/>
      <c r="C3" s="7"/>
      <c r="D3" s="7"/>
      <c r="E3" s="7"/>
      <c r="F3" s="7"/>
      <c r="G3" s="7"/>
      <c r="H3" s="7"/>
      <c r="I3" s="7"/>
      <c r="J3" s="7"/>
      <c r="K3" s="7"/>
      <c r="L3" s="7"/>
      <c r="M3" s="7"/>
      <c r="N3" s="7"/>
      <c r="O3" s="7"/>
      <c r="P3" s="7"/>
      <c r="Q3" s="7"/>
      <c r="R3" s="7"/>
      <c r="S3" s="7" t="str">
        <f>IFERROR(AVERAGE(C3:R3),"")</f>
        <v/>
      </c>
      <c r="T3" s="7"/>
    </row>
    <row r="4" spans="1:20">
      <c r="A4" s="7" t="s">
        <v>283</v>
      </c>
      <c r="B4" s="7"/>
      <c r="C4" s="7"/>
      <c r="D4" s="7"/>
      <c r="E4" s="7"/>
      <c r="F4" s="7"/>
      <c r="G4" s="7"/>
      <c r="H4" s="7"/>
      <c r="I4" s="7"/>
      <c r="J4" s="7"/>
      <c r="K4" s="7"/>
      <c r="L4" s="7"/>
      <c r="M4" s="7"/>
      <c r="N4" s="7"/>
      <c r="O4" s="7"/>
      <c r="P4" s="7"/>
      <c r="Q4" s="7"/>
      <c r="R4" s="7"/>
      <c r="S4" s="7" t="str">
        <f>IFERROR(AVERAGE(C4:R4),"")</f>
        <v/>
      </c>
      <c r="T4" s="7"/>
    </row>
    <row r="5" spans="1:20">
      <c r="A5" s="7" t="s">
        <v>284</v>
      </c>
      <c r="B5" s="7"/>
      <c r="C5" s="7"/>
      <c r="D5" s="7"/>
      <c r="E5" s="7"/>
      <c r="F5" s="7"/>
      <c r="G5" s="7"/>
      <c r="H5" s="7"/>
      <c r="I5" s="7"/>
      <c r="J5" s="7"/>
      <c r="K5" s="7"/>
      <c r="L5" s="7"/>
      <c r="M5" s="7"/>
      <c r="N5" s="7"/>
      <c r="O5" s="7"/>
      <c r="P5" s="7"/>
      <c r="Q5" s="7"/>
      <c r="R5" s="7"/>
      <c r="S5" s="7" t="str">
        <f>IFERROR(AVERAGE(C5:R5),"")</f>
        <v/>
      </c>
      <c r="T5" s="7"/>
    </row>
    <row r="6" spans="1:20">
      <c r="A6" s="7" t="s">
        <v>285</v>
      </c>
      <c r="B6" s="7"/>
      <c r="C6" s="7"/>
      <c r="D6" s="7"/>
      <c r="E6" s="7"/>
      <c r="F6" s="7"/>
      <c r="G6" s="7"/>
      <c r="H6" s="7"/>
      <c r="I6" s="7"/>
      <c r="J6" s="7"/>
      <c r="K6" s="7"/>
      <c r="L6" s="7"/>
      <c r="M6" s="7"/>
      <c r="N6" s="7"/>
      <c r="O6" s="7"/>
      <c r="P6" s="7"/>
      <c r="Q6" s="7"/>
      <c r="R6" s="7"/>
      <c r="S6" s="7" t="str">
        <f>IFERROR(AVERAGE(C6:R6),"")</f>
        <v/>
      </c>
      <c r="T6" s="7"/>
    </row>
    <row r="7" spans="1:20">
      <c r="A7" s="7" t="s">
        <v>286</v>
      </c>
      <c r="B7" s="7"/>
      <c r="C7" s="7"/>
      <c r="D7" s="7"/>
      <c r="E7" s="7"/>
      <c r="F7" s="7"/>
      <c r="G7" s="7"/>
      <c r="H7" s="7"/>
      <c r="I7" s="7"/>
      <c r="J7" s="7"/>
      <c r="K7" s="7"/>
      <c r="L7" s="7"/>
      <c r="M7" s="7"/>
      <c r="N7" s="7"/>
      <c r="O7" s="7"/>
      <c r="P7" s="7"/>
      <c r="Q7" s="7"/>
      <c r="R7" s="7"/>
      <c r="S7" s="7" t="str">
        <f>IFERROR(AVERAGE(C7:R7),"")</f>
        <v/>
      </c>
      <c r="T7" s="7"/>
    </row>
    <row r="8" spans="1:20">
      <c r="A8" s="7" t="s">
        <v>287</v>
      </c>
      <c r="B8" s="7"/>
      <c r="C8" s="7"/>
      <c r="D8" s="7"/>
      <c r="E8" s="7"/>
      <c r="F8" s="7"/>
      <c r="G8" s="7"/>
      <c r="H8" s="7"/>
      <c r="I8" s="7"/>
      <c r="J8" s="7"/>
      <c r="K8" s="7"/>
      <c r="L8" s="7"/>
      <c r="M8" s="7"/>
      <c r="N8" s="7"/>
      <c r="O8" s="7"/>
      <c r="P8" s="7"/>
      <c r="Q8" s="7"/>
      <c r="R8" s="7"/>
      <c r="S8" s="7" t="str">
        <f>IFERROR(AVERAGE(C8:R8),"")</f>
        <v/>
      </c>
      <c r="T8" s="7"/>
    </row>
    <row r="9" spans="1:20">
      <c r="A9" s="7" t="s">
        <v>288</v>
      </c>
      <c r="B9" s="7"/>
      <c r="C9" s="7"/>
      <c r="D9" s="7"/>
      <c r="E9" s="7"/>
      <c r="F9" s="7"/>
      <c r="G9" s="7"/>
      <c r="H9" s="7"/>
      <c r="I9" s="7"/>
      <c r="J9" s="7"/>
      <c r="K9" s="7"/>
      <c r="L9" s="7"/>
      <c r="M9" s="7"/>
      <c r="N9" s="7"/>
      <c r="O9" s="7"/>
      <c r="P9" s="7"/>
      <c r="Q9" s="7"/>
      <c r="R9" s="7"/>
      <c r="S9" s="7" t="str">
        <f>IFERROR(AVERAGE(C9:R9),"")</f>
        <v/>
      </c>
      <c r="T9" s="7"/>
    </row>
    <row r="10" spans="1:20">
      <c r="A10" s="7" t="s">
        <v>289</v>
      </c>
      <c r="B10" s="7"/>
      <c r="C10" s="7"/>
      <c r="D10" s="7"/>
      <c r="E10" s="7"/>
      <c r="F10" s="7"/>
      <c r="G10" s="7"/>
      <c r="H10" s="7"/>
      <c r="I10" s="7"/>
      <c r="J10" s="7"/>
      <c r="K10" s="7"/>
      <c r="L10" s="7"/>
      <c r="M10" s="7"/>
      <c r="N10" s="7"/>
      <c r="O10" s="7"/>
      <c r="P10" s="7"/>
      <c r="Q10" s="7"/>
      <c r="R10" s="7"/>
      <c r="S10" s="7" t="str">
        <f>IFERROR(AVERAGE(C10:R10),"")</f>
        <v/>
      </c>
      <c r="T10" s="7"/>
    </row>
    <row r="11" spans="1:20">
      <c r="A11" s="7" t="s">
        <v>290</v>
      </c>
      <c r="B11" s="7"/>
      <c r="C11" s="7"/>
      <c r="D11" s="7"/>
      <c r="E11" s="7"/>
      <c r="F11" s="7"/>
      <c r="G11" s="7"/>
      <c r="H11" s="7"/>
      <c r="I11" s="7"/>
      <c r="J11" s="7"/>
      <c r="K11" s="7"/>
      <c r="L11" s="7"/>
      <c r="M11" s="7"/>
      <c r="N11" s="7"/>
      <c r="O11" s="7"/>
      <c r="P11" s="7"/>
      <c r="Q11" s="7"/>
      <c r="R11" s="7"/>
      <c r="S11" s="7" t="str">
        <f>IFERROR(AVERAGE(C11:R11),"")</f>
        <v/>
      </c>
      <c r="T11" s="7"/>
    </row>
    <row r="12" spans="1:20">
      <c r="A12" s="7" t="s">
        <v>291</v>
      </c>
      <c r="B12" s="7"/>
      <c r="C12" s="7"/>
      <c r="D12" s="7"/>
      <c r="E12" s="7"/>
      <c r="F12" s="7"/>
      <c r="G12" s="7"/>
      <c r="H12" s="7"/>
      <c r="I12" s="7"/>
      <c r="J12" s="7"/>
      <c r="K12" s="7"/>
      <c r="L12" s="7"/>
      <c r="M12" s="7"/>
      <c r="N12" s="7"/>
      <c r="O12" s="7"/>
      <c r="P12" s="7"/>
      <c r="Q12" s="7"/>
      <c r="R12" s="7"/>
      <c r="S12" s="7" t="str">
        <f>IFERROR(AVERAGE(C12:R12),"")</f>
        <v/>
      </c>
      <c r="T12" s="7"/>
    </row>
    <row r="13" spans="1:20">
      <c r="A13" s="7" t="s">
        <v>292</v>
      </c>
      <c r="B13" s="7"/>
      <c r="C13" s="7"/>
      <c r="D13" s="7"/>
      <c r="E13" s="7"/>
      <c r="F13" s="7"/>
      <c r="G13" s="7"/>
      <c r="H13" s="7"/>
      <c r="I13" s="7"/>
      <c r="J13" s="7"/>
      <c r="K13" s="7"/>
      <c r="L13" s="7"/>
      <c r="M13" s="7"/>
      <c r="N13" s="7"/>
      <c r="O13" s="7"/>
      <c r="P13" s="7"/>
      <c r="Q13" s="7"/>
      <c r="R13" s="7"/>
      <c r="S13" s="7" t="str">
        <f>IFERROR(AVERAGE(C13:R13),"")</f>
        <v/>
      </c>
      <c r="T13" s="7"/>
    </row>
    <row r="14" spans="1:20">
      <c r="A14" s="7" t="s">
        <v>293</v>
      </c>
      <c r="B14" s="7"/>
      <c r="C14" s="7"/>
      <c r="D14" s="7"/>
      <c r="E14" s="7"/>
      <c r="F14" s="7"/>
      <c r="G14" s="7"/>
      <c r="H14" s="7"/>
      <c r="I14" s="7"/>
      <c r="J14" s="7"/>
      <c r="K14" s="7"/>
      <c r="L14" s="7"/>
      <c r="M14" s="7"/>
      <c r="N14" s="7"/>
      <c r="O14" s="7"/>
      <c r="P14" s="7"/>
      <c r="Q14" s="7"/>
      <c r="R14" s="7"/>
      <c r="S14" s="7" t="str">
        <f>IFERROR(AVERAGE(C14:R14),"")</f>
        <v/>
      </c>
      <c r="T14" s="7"/>
    </row>
    <row r="15" spans="1:20">
      <c r="A15" s="7" t="s">
        <v>294</v>
      </c>
      <c r="B15" s="7"/>
      <c r="C15" s="7"/>
      <c r="D15" s="7"/>
      <c r="E15" s="7"/>
      <c r="F15" s="7"/>
      <c r="G15" s="7"/>
      <c r="H15" s="7"/>
      <c r="I15" s="7"/>
      <c r="J15" s="7"/>
      <c r="K15" s="7"/>
      <c r="L15" s="7"/>
      <c r="M15" s="7"/>
      <c r="N15" s="7"/>
      <c r="O15" s="7"/>
      <c r="P15" s="7"/>
      <c r="Q15" s="7"/>
      <c r="R15" s="7"/>
      <c r="S15" s="7" t="str">
        <f>IFERROR(AVERAGE(C15:R15),"")</f>
        <v/>
      </c>
      <c r="T15" s="7"/>
    </row>
    <row r="16" spans="1:20">
      <c r="A16" s="7" t="s">
        <v>295</v>
      </c>
      <c r="B16" s="7"/>
      <c r="C16" s="7"/>
      <c r="D16" s="7"/>
      <c r="E16" s="7"/>
      <c r="F16" s="7"/>
      <c r="G16" s="7"/>
      <c r="H16" s="7"/>
      <c r="I16" s="7"/>
      <c r="J16" s="7"/>
      <c r="K16" s="7"/>
      <c r="L16" s="7"/>
      <c r="M16" s="7"/>
      <c r="N16" s="7"/>
      <c r="O16" s="7"/>
      <c r="P16" s="7"/>
      <c r="Q16" s="7"/>
      <c r="R16" s="7"/>
      <c r="S16" s="7" t="str">
        <f>IFERROR(AVERAGE(C16:R16),"")</f>
        <v/>
      </c>
      <c r="T16" s="7"/>
    </row>
    <row r="17" spans="1:20">
      <c r="A17" s="7" t="s">
        <v>296</v>
      </c>
      <c r="B17" s="7"/>
      <c r="C17" s="7"/>
      <c r="D17" s="7"/>
      <c r="E17" s="7"/>
      <c r="F17" s="7"/>
      <c r="G17" s="7"/>
      <c r="H17" s="7"/>
      <c r="I17" s="7"/>
      <c r="J17" s="7"/>
      <c r="K17" s="7"/>
      <c r="L17" s="7"/>
      <c r="M17" s="7"/>
      <c r="N17" s="7"/>
      <c r="O17" s="7"/>
      <c r="P17" s="7"/>
      <c r="Q17" s="7"/>
      <c r="R17" s="7"/>
      <c r="S17" s="7" t="str">
        <f>IFERROR(AVERAGE(C17:R17),"")</f>
        <v/>
      </c>
      <c r="T17" s="7"/>
    </row>
    <row r="18" spans="1:20">
      <c r="A18" s="7" t="s">
        <v>297</v>
      </c>
      <c r="B18" s="7"/>
      <c r="C18" s="7"/>
      <c r="D18" s="7"/>
      <c r="E18" s="7"/>
      <c r="F18" s="7"/>
      <c r="G18" s="7"/>
      <c r="H18" s="7"/>
      <c r="I18" s="7"/>
      <c r="J18" s="7"/>
      <c r="K18" s="7"/>
      <c r="L18" s="7"/>
      <c r="M18" s="7"/>
      <c r="N18" s="7"/>
      <c r="O18" s="7"/>
      <c r="P18" s="7"/>
      <c r="Q18" s="7"/>
      <c r="R18" s="7"/>
      <c r="S18" s="7" t="str">
        <f>IFERROR(AVERAGE(C18:R18),"")</f>
        <v/>
      </c>
      <c r="T18" s="7"/>
    </row>
    <row r="19" spans="1:20">
      <c r="A19" s="7" t="s">
        <v>298</v>
      </c>
      <c r="B19" s="7"/>
      <c r="C19" s="7"/>
      <c r="D19" s="7"/>
      <c r="E19" s="7"/>
      <c r="F19" s="7"/>
      <c r="G19" s="7"/>
      <c r="H19" s="7"/>
      <c r="I19" s="7"/>
      <c r="J19" s="7"/>
      <c r="K19" s="7"/>
      <c r="L19" s="7"/>
      <c r="M19" s="7"/>
      <c r="N19" s="7"/>
      <c r="O19" s="7"/>
      <c r="P19" s="7"/>
      <c r="Q19" s="7"/>
      <c r="R19" s="7"/>
      <c r="S19" s="7" t="str">
        <f>IFERROR(AVERAGE(C19:R19),"")</f>
        <v/>
      </c>
      <c r="T19" s="7"/>
    </row>
    <row r="20" spans="1:20">
      <c r="A20" s="7" t="s">
        <v>299</v>
      </c>
      <c r="B20" s="7"/>
      <c r="C20" s="7"/>
      <c r="D20" s="7"/>
      <c r="E20" s="7"/>
      <c r="F20" s="7"/>
      <c r="G20" s="7"/>
      <c r="H20" s="7"/>
      <c r="I20" s="7"/>
      <c r="J20" s="7"/>
      <c r="K20" s="7"/>
      <c r="L20" s="7"/>
      <c r="M20" s="7"/>
      <c r="N20" s="7"/>
      <c r="O20" s="7"/>
      <c r="P20" s="7"/>
      <c r="Q20" s="7"/>
      <c r="R20" s="7"/>
      <c r="S20" s="7" t="str">
        <f>IFERROR(AVERAGE(C20:R20),"")</f>
        <v/>
      </c>
      <c r="T20" s="7"/>
    </row>
    <row r="21" spans="1:20">
      <c r="A21" s="7" t="s">
        <v>300</v>
      </c>
      <c r="B21" s="7"/>
      <c r="C21" s="7"/>
      <c r="D21" s="7"/>
      <c r="E21" s="7"/>
      <c r="F21" s="7"/>
      <c r="G21" s="7"/>
      <c r="H21" s="7"/>
      <c r="I21" s="7"/>
      <c r="J21" s="7"/>
      <c r="K21" s="7"/>
      <c r="L21" s="7"/>
      <c r="M21" s="7"/>
      <c r="N21" s="7"/>
      <c r="O21" s="7"/>
      <c r="P21" s="7"/>
      <c r="Q21" s="7"/>
      <c r="R21" s="7"/>
      <c r="S21" s="7" t="str">
        <f>IFERROR(AVERAGE(C21:R21),"")</f>
        <v/>
      </c>
      <c r="T21" s="7"/>
    </row>
    <row r="22" spans="1:20">
      <c r="A22" s="7" t="s">
        <v>301</v>
      </c>
      <c r="B22" s="7"/>
      <c r="C22" s="7"/>
      <c r="D22" s="7"/>
      <c r="E22" s="7"/>
      <c r="F22" s="7"/>
      <c r="G22" s="7"/>
      <c r="H22" s="7"/>
      <c r="I22" s="7"/>
      <c r="J22" s="7"/>
      <c r="K22" s="7"/>
      <c r="L22" s="7"/>
      <c r="M22" s="7"/>
      <c r="N22" s="7"/>
      <c r="O22" s="7"/>
      <c r="P22" s="7"/>
      <c r="Q22" s="7"/>
      <c r="R22" s="7"/>
      <c r="S22" s="7" t="str">
        <f>IFERROR(AVERAGE(C22:R22),"")</f>
        <v/>
      </c>
      <c r="T22" s="7"/>
    </row>
    <row r="23" spans="1:20">
      <c r="A23" s="7" t="s">
        <v>302</v>
      </c>
      <c r="B23" s="7"/>
      <c r="C23" s="7"/>
      <c r="D23" s="7"/>
      <c r="E23" s="7"/>
      <c r="F23" s="7"/>
      <c r="G23" s="7"/>
      <c r="H23" s="7"/>
      <c r="I23" s="7"/>
      <c r="J23" s="7"/>
      <c r="K23" s="7"/>
      <c r="L23" s="7"/>
      <c r="M23" s="7"/>
      <c r="N23" s="7"/>
      <c r="O23" s="7"/>
      <c r="P23" s="7"/>
      <c r="Q23" s="7"/>
      <c r="R23" s="7"/>
      <c r="S23" s="7" t="str">
        <f>IFERROR(AVERAGE(C23:R23),"")</f>
        <v/>
      </c>
      <c r="T23" s="7"/>
    </row>
    <row r="24" spans="1:20">
      <c r="A24" s="7" t="s">
        <v>303</v>
      </c>
      <c r="B24" s="7"/>
      <c r="C24" s="7"/>
      <c r="D24" s="7"/>
      <c r="E24" s="7"/>
      <c r="F24" s="7"/>
      <c r="G24" s="7"/>
      <c r="H24" s="7"/>
      <c r="I24" s="7"/>
      <c r="J24" s="7"/>
      <c r="K24" s="7"/>
      <c r="L24" s="7"/>
      <c r="M24" s="7"/>
      <c r="N24" s="7"/>
      <c r="O24" s="7"/>
      <c r="P24" s="7"/>
      <c r="Q24" s="7"/>
      <c r="R24" s="7"/>
      <c r="S24" s="7" t="str">
        <f>IFERROR(AVERAGE(C24:R24),"")</f>
        <v/>
      </c>
      <c r="T24" s="7"/>
    </row>
    <row r="25" spans="1:20">
      <c r="A25" s="7" t="s">
        <v>304</v>
      </c>
      <c r="B25" s="7"/>
      <c r="C25" s="7"/>
      <c r="D25" s="7"/>
      <c r="E25" s="7"/>
      <c r="F25" s="7"/>
      <c r="G25" s="7"/>
      <c r="H25" s="7"/>
      <c r="I25" s="7"/>
      <c r="J25" s="7"/>
      <c r="K25" s="7"/>
      <c r="L25" s="7"/>
      <c r="M25" s="7"/>
      <c r="N25" s="7"/>
      <c r="O25" s="7"/>
      <c r="P25" s="7"/>
      <c r="Q25" s="7"/>
      <c r="R25" s="7"/>
      <c r="S25" s="7" t="str">
        <f>IFERROR(AVERAGE(C25:R25),"")</f>
        <v/>
      </c>
      <c r="T25" s="7"/>
    </row>
    <row r="26" spans="1:20">
      <c r="A26" s="7" t="s">
        <v>305</v>
      </c>
      <c r="B26" s="7"/>
      <c r="C26" s="7"/>
      <c r="D26" s="7"/>
      <c r="E26" s="7"/>
      <c r="F26" s="7"/>
      <c r="G26" s="7"/>
      <c r="H26" s="7"/>
      <c r="I26" s="7"/>
      <c r="J26" s="7"/>
      <c r="K26" s="7"/>
      <c r="L26" s="7"/>
      <c r="M26" s="7"/>
      <c r="N26" s="7"/>
      <c r="O26" s="7"/>
      <c r="P26" s="7"/>
      <c r="Q26" s="7"/>
      <c r="R26" s="7"/>
      <c r="S26" s="7" t="str">
        <f>IFERROR(AVERAGE(C26:R26),"")</f>
        <v/>
      </c>
      <c r="T26" s="7"/>
    </row>
    <row r="27" spans="1:20">
      <c r="A27" s="7" t="s">
        <v>306</v>
      </c>
      <c r="B27" s="7"/>
      <c r="C27" s="7"/>
      <c r="D27" s="7"/>
      <c r="E27" s="7"/>
      <c r="F27" s="7"/>
      <c r="G27" s="7"/>
      <c r="H27" s="7"/>
      <c r="I27" s="7"/>
      <c r="J27" s="7"/>
      <c r="K27" s="7"/>
      <c r="L27" s="7"/>
      <c r="M27" s="7"/>
      <c r="N27" s="7"/>
      <c r="O27" s="7"/>
      <c r="P27" s="7"/>
      <c r="Q27" s="7"/>
      <c r="R27" s="7"/>
      <c r="S27" s="7" t="str">
        <f>IFERROR(AVERAGE(C27:R27),"")</f>
        <v/>
      </c>
      <c r="T27" s="7"/>
    </row>
    <row r="28" spans="1:20">
      <c r="A28" s="7" t="s">
        <v>307</v>
      </c>
      <c r="B28" s="7"/>
      <c r="C28" s="7"/>
      <c r="D28" s="7"/>
      <c r="E28" s="7"/>
      <c r="F28" s="7"/>
      <c r="G28" s="7"/>
      <c r="H28" s="7"/>
      <c r="I28" s="7"/>
      <c r="J28" s="7"/>
      <c r="K28" s="7"/>
      <c r="L28" s="7"/>
      <c r="M28" s="7"/>
      <c r="N28" s="7"/>
      <c r="O28" s="7"/>
      <c r="P28" s="7"/>
      <c r="Q28" s="7"/>
      <c r="R28" s="7"/>
      <c r="S28" s="7" t="str">
        <f>IFERROR(AVERAGE(C28:R28),"")</f>
        <v/>
      </c>
      <c r="T28" s="7"/>
    </row>
    <row r="29" spans="1:20">
      <c r="A29" s="7" t="s">
        <v>308</v>
      </c>
      <c r="B29" s="7"/>
      <c r="C29" s="7"/>
      <c r="D29" s="7"/>
      <c r="E29" s="7"/>
      <c r="F29" s="7"/>
      <c r="G29" s="7"/>
      <c r="H29" s="7"/>
      <c r="I29" s="7"/>
      <c r="J29" s="7"/>
      <c r="K29" s="7"/>
      <c r="L29" s="7"/>
      <c r="M29" s="7"/>
      <c r="N29" s="7"/>
      <c r="O29" s="7"/>
      <c r="P29" s="7"/>
      <c r="Q29" s="7"/>
      <c r="R29" s="7"/>
      <c r="S29" s="7" t="str">
        <f>IFERROR(AVERAGE(C29:R29),"")</f>
        <v/>
      </c>
      <c r="T29" s="7"/>
    </row>
    <row r="30" spans="1:20">
      <c r="A30" s="7" t="s">
        <v>309</v>
      </c>
      <c r="B30" s="7"/>
      <c r="C30" s="7"/>
      <c r="D30" s="7"/>
      <c r="E30" s="7"/>
      <c r="F30" s="7"/>
      <c r="G30" s="7"/>
      <c r="H30" s="7"/>
      <c r="I30" s="7"/>
      <c r="J30" s="7"/>
      <c r="K30" s="7"/>
      <c r="L30" s="7"/>
      <c r="M30" s="7"/>
      <c r="N30" s="7"/>
      <c r="O30" s="7"/>
      <c r="P30" s="7"/>
      <c r="Q30" s="7"/>
      <c r="R30" s="7"/>
      <c r="S30" s="7" t="str">
        <f>IFERROR(AVERAGE(C30:R30),"")</f>
        <v/>
      </c>
      <c r="T30" s="7"/>
    </row>
    <row r="31" spans="1:20">
      <c r="A31" s="7" t="s">
        <v>310</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1</v>
      </c>
      <c r="D20" s="7" t="s">
        <v>106</v>
      </c>
      <c r="E20" s="7"/>
      <c r="F20" s="7"/>
      <c r="G20" s="7"/>
      <c r="H20" s="7"/>
      <c r="I20" s="7"/>
    </row>
    <row r="21" spans="1:9">
      <c r="A21" s="7" t="s">
        <v>43</v>
      </c>
      <c r="B21" s="7" t="s">
        <v>87</v>
      </c>
      <c r="C21" s="7">
        <v>2</v>
      </c>
      <c r="D21" s="7" t="s">
        <v>107</v>
      </c>
      <c r="E21" s="7"/>
      <c r="F21" s="7"/>
      <c r="G21" s="7"/>
      <c r="H21" s="7"/>
      <c r="I21" s="7"/>
    </row>
    <row r="22" spans="1:9">
      <c r="A22" s="7" t="s">
        <v>43</v>
      </c>
      <c r="B22" s="7" t="s">
        <v>87</v>
      </c>
      <c r="C22" s="7">
        <v>3</v>
      </c>
      <c r="D22" s="7" t="s">
        <v>108</v>
      </c>
      <c r="E22" s="7"/>
      <c r="F22" s="7"/>
      <c r="G22" s="7"/>
      <c r="H22" s="7"/>
      <c r="I22" s="7"/>
    </row>
    <row r="23" spans="1:9">
      <c r="A23" s="7" t="s">
        <v>43</v>
      </c>
      <c r="B23" s="7" t="s">
        <v>87</v>
      </c>
      <c r="C23" s="7">
        <v>4</v>
      </c>
      <c r="D23" s="7" t="s">
        <v>109</v>
      </c>
      <c r="E23" s="7"/>
      <c r="F23" s="7"/>
      <c r="G23" s="7"/>
      <c r="H23" s="7"/>
      <c r="I23" s="7"/>
    </row>
    <row r="24" spans="1:9">
      <c r="A24" s="7" t="s">
        <v>43</v>
      </c>
      <c r="B24" s="7" t="s">
        <v>87</v>
      </c>
      <c r="C24" s="7">
        <v>5</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177</v>
      </c>
      <c r="D12" s="7" t="s">
        <v>184</v>
      </c>
      <c r="E12" s="7" t="s">
        <v>185</v>
      </c>
    </row>
    <row r="13" spans="1:5">
      <c r="A13" s="7">
        <v>5</v>
      </c>
      <c r="B13" s="7" t="s">
        <v>186</v>
      </c>
      <c r="C13" s="7" t="s">
        <v>173</v>
      </c>
      <c r="D13" s="7" t="s">
        <v>187</v>
      </c>
      <c r="E13" s="7" t="s">
        <v>188</v>
      </c>
    </row>
    <row r="15" spans="1:5">
      <c r="A15" s="1" t="s">
        <v>189</v>
      </c>
      <c r="B15" s="1" t="s">
        <v>190</v>
      </c>
      <c r="C15" s="1"/>
      <c r="D15" s="1"/>
      <c r="E15" s="1"/>
    </row>
    <row r="16" spans="1:5">
      <c r="A16" s="10" t="s">
        <v>158</v>
      </c>
      <c r="B16" s="7" t="s">
        <v>191</v>
      </c>
      <c r="C16" s="5"/>
      <c r="D16" s="5"/>
      <c r="E16" s="5"/>
    </row>
    <row r="17" spans="1:5">
      <c r="A17" s="10" t="s">
        <v>160</v>
      </c>
      <c r="B17" s="7" t="s">
        <v>192</v>
      </c>
      <c r="C17" s="5"/>
      <c r="D17" s="5"/>
      <c r="E17" s="5"/>
    </row>
    <row r="18" spans="1:5">
      <c r="A18" s="10" t="s">
        <v>162</v>
      </c>
      <c r="B18" s="7" t="s">
        <v>193</v>
      </c>
      <c r="C18" s="5"/>
      <c r="D18" s="5"/>
      <c r="E18" s="5"/>
    </row>
    <row r="19" spans="1:5">
      <c r="A19" s="10" t="s">
        <v>164</v>
      </c>
      <c r="B19" s="7" t="s">
        <v>194</v>
      </c>
      <c r="C19" s="5"/>
      <c r="D19" s="5"/>
      <c r="E19" s="5"/>
    </row>
    <row r="20" spans="1:5">
      <c r="A20" s="10" t="s">
        <v>166</v>
      </c>
      <c r="B20" s="7" t="s">
        <v>195</v>
      </c>
      <c r="C20" s="5"/>
      <c r="D20" s="5"/>
      <c r="E20" s="5"/>
    </row>
    <row r="21" spans="1:5">
      <c r="A21" s="11" t="s">
        <v>81</v>
      </c>
      <c r="B21" s="11" t="s">
        <v>168</v>
      </c>
      <c r="C21" s="11" t="s">
        <v>169</v>
      </c>
      <c r="D21" s="11" t="s">
        <v>170</v>
      </c>
      <c r="E21" s="11" t="s">
        <v>171</v>
      </c>
    </row>
    <row r="22" spans="1:5">
      <c r="A22" s="7">
        <v>1</v>
      </c>
      <c r="B22" s="7" t="s">
        <v>172</v>
      </c>
      <c r="C22" s="7" t="s">
        <v>173</v>
      </c>
      <c r="D22" s="7" t="s">
        <v>196</v>
      </c>
      <c r="E22" s="7" t="s">
        <v>197</v>
      </c>
    </row>
    <row r="23" spans="1:5">
      <c r="A23" s="7">
        <v>2</v>
      </c>
      <c r="B23" s="7" t="s">
        <v>176</v>
      </c>
      <c r="C23" s="7" t="s">
        <v>177</v>
      </c>
      <c r="D23" s="7" t="s">
        <v>198</v>
      </c>
      <c r="E23" s="7" t="s">
        <v>199</v>
      </c>
    </row>
    <row r="24" spans="1:5">
      <c r="A24" s="7">
        <v>3</v>
      </c>
      <c r="B24" s="7" t="s">
        <v>180</v>
      </c>
      <c r="C24" s="7" t="s">
        <v>177</v>
      </c>
      <c r="D24" s="7" t="s">
        <v>200</v>
      </c>
      <c r="E24" s="7" t="s">
        <v>201</v>
      </c>
    </row>
    <row r="25" spans="1:5">
      <c r="A25" s="7">
        <v>4</v>
      </c>
      <c r="B25" s="7" t="s">
        <v>183</v>
      </c>
      <c r="C25" s="7" t="s">
        <v>177</v>
      </c>
      <c r="D25" s="7" t="s">
        <v>202</v>
      </c>
      <c r="E25" s="7" t="s">
        <v>203</v>
      </c>
    </row>
    <row r="26" spans="1:5">
      <c r="A26" s="7">
        <v>5</v>
      </c>
      <c r="B26" s="7" t="s">
        <v>186</v>
      </c>
      <c r="C26" s="7" t="s">
        <v>173</v>
      </c>
      <c r="D26" s="7" t="s">
        <v>204</v>
      </c>
      <c r="E26" s="7" t="s">
        <v>205</v>
      </c>
    </row>
    <row r="28" spans="1:5">
      <c r="A28" s="1" t="s">
        <v>206</v>
      </c>
      <c r="B28" s="1" t="s">
        <v>207</v>
      </c>
      <c r="C28" s="1"/>
      <c r="D28" s="1"/>
      <c r="E28" s="1"/>
    </row>
    <row r="29" spans="1:5">
      <c r="A29" s="10" t="s">
        <v>158</v>
      </c>
      <c r="B29" s="7" t="s">
        <v>208</v>
      </c>
      <c r="C29" s="5"/>
      <c r="D29" s="5"/>
      <c r="E29" s="5"/>
    </row>
    <row r="30" spans="1:5">
      <c r="A30" s="10" t="s">
        <v>160</v>
      </c>
      <c r="B30" s="7" t="s">
        <v>209</v>
      </c>
      <c r="C30" s="5"/>
      <c r="D30" s="5"/>
      <c r="E30" s="5"/>
    </row>
    <row r="31" spans="1:5">
      <c r="A31" s="10" t="s">
        <v>162</v>
      </c>
      <c r="B31" s="7" t="s">
        <v>210</v>
      </c>
      <c r="C31" s="5"/>
      <c r="D31" s="5"/>
      <c r="E31" s="5"/>
    </row>
    <row r="32" spans="1:5">
      <c r="A32" s="10" t="s">
        <v>164</v>
      </c>
      <c r="B32" s="7" t="s">
        <v>211</v>
      </c>
      <c r="C32" s="5"/>
      <c r="D32" s="5"/>
      <c r="E32" s="5"/>
    </row>
    <row r="33" spans="1:5">
      <c r="A33" s="10" t="s">
        <v>166</v>
      </c>
      <c r="B33" s="7" t="s">
        <v>212</v>
      </c>
      <c r="C33" s="5"/>
      <c r="D33" s="5"/>
      <c r="E33" s="5"/>
    </row>
    <row r="34" spans="1:5">
      <c r="A34" s="11" t="s">
        <v>81</v>
      </c>
      <c r="B34" s="11" t="s">
        <v>168</v>
      </c>
      <c r="C34" s="11" t="s">
        <v>169</v>
      </c>
      <c r="D34" s="11" t="s">
        <v>170</v>
      </c>
      <c r="E34" s="11" t="s">
        <v>171</v>
      </c>
    </row>
    <row r="35" spans="1:5">
      <c r="A35" s="7">
        <v>1</v>
      </c>
      <c r="B35" s="7" t="s">
        <v>172</v>
      </c>
      <c r="C35" s="7" t="s">
        <v>173</v>
      </c>
      <c r="D35" s="7" t="s">
        <v>213</v>
      </c>
      <c r="E35" s="7" t="s">
        <v>214</v>
      </c>
    </row>
    <row r="36" spans="1:5">
      <c r="A36" s="7">
        <v>2</v>
      </c>
      <c r="B36" s="7" t="s">
        <v>176</v>
      </c>
      <c r="C36" s="7" t="s">
        <v>177</v>
      </c>
      <c r="D36" s="7" t="s">
        <v>215</v>
      </c>
      <c r="E36" s="7" t="s">
        <v>216</v>
      </c>
    </row>
    <row r="37" spans="1:5">
      <c r="A37" s="7">
        <v>3</v>
      </c>
      <c r="B37" s="7" t="s">
        <v>180</v>
      </c>
      <c r="C37" s="7" t="s">
        <v>177</v>
      </c>
      <c r="D37" s="7" t="s">
        <v>217</v>
      </c>
      <c r="E37" s="7" t="s">
        <v>218</v>
      </c>
    </row>
    <row r="38" spans="1:5">
      <c r="A38" s="7">
        <v>4</v>
      </c>
      <c r="B38" s="7" t="s">
        <v>183</v>
      </c>
      <c r="C38" s="7" t="s">
        <v>177</v>
      </c>
      <c r="D38" s="7" t="s">
        <v>219</v>
      </c>
      <c r="E38" s="7" t="s">
        <v>220</v>
      </c>
    </row>
    <row r="39" spans="1:5">
      <c r="A39" s="7">
        <v>5</v>
      </c>
      <c r="B39" s="7" t="s">
        <v>186</v>
      </c>
      <c r="C39" s="7" t="s">
        <v>173</v>
      </c>
      <c r="D39" s="7" t="s">
        <v>221</v>
      </c>
      <c r="E39" s="7" t="s">
        <v>222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2026-07-03T18:16:15+02:00</dcterms:created>
  <dcterms:modified xsi:type="dcterms:W3CDTF">2026-07-03T18:16:15+02:00</dcterms:modified>
  <dc:title>Currículo LOMLOE Inglés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