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<sst xmlns="http://schemas.openxmlformats.org/spreadsheetml/2006/main" uniqueCount="405">
  <si>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</si>
  <si>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</si>
  <si>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Inglés</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</si>
  <si>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</si>
  <si>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</si>
  <si>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</si>
  <si>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</si>
  <si>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</si>
  <si>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</si>
  <si>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</si>
  <si>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</si>
  <si>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</si>
  <si>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</si>
  <si>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</si>
  <si>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</si>
  <si>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</si>
  <si>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</si>
  <si>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</si>
  <si>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</si>
  <si>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</si>
  <si>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</si>
  <si>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</si>
  <si>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</si>
  <si>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</si>
  <si>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</si>
  <si>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</si>
  <si>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</si>
  <si>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</si>
  <si>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</si>
  <si>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</si>
  <si>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</si>
  <si>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</si>
  <si>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</si>
  <si>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</si>
  <si>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</si>
  <si>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</si>
  <si>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</si>
  <si>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</si>
  <si>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entiende lo esencial de textos en lengua estándar y deduce significados usando pistas del contexto.</t>
  </si>
  <si>
    <t>El alumnado lee o escucha textos en lengua estándar, identifica ideas principales y argumentos, y aplica estrategias de inferencia y verificación para comprender.</t>
  </si>
  <si>
    <t>No es traducir literalmente ni responder preguntas de comprensión memorísticas; tampoco es leer sin fijarse en la estructura argumentativa.</t>
  </si>
  <si>
    <t>Tras leer un artículo breve en inglés sobre un tema cotidiano, el alumnado infiere el significado de palabras desconocidas y escribe un resumen de tres líneas.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</si>
  <si>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</si>
  <si>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</si>
  <si>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</si>
  <si>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originales cada vez más largos, claros y organizados en inglés.</t>
  </si>
  <si>
    <t>El alumnado planifica, redacta y revisa textos escritos en inglés sobre temas diversos, aplicando estrategias de síntesis y corrección para expresar ideas propias.</t>
  </si>
  <si>
    <t>No es traducir frases sueltas, ni rellenar ejercicios de gramática, ni copiar modelos sin personalizar.</t>
  </si>
  <si>
    <t>El alumnado escribe una carta formal de 250 palabras en inglés solicitando información a una universidad extranjera.</t>
  </si>
  <si>
    <t>producir</t>
  </si>
  <si>
    <t>CE.3</t>
  </si>
  <si>
    <t>Interactuar activamente con otras personas, con suficiente fluidez, adecuación y precisión y con espontaneidad, usando estrategias de cooperación y empleando recursos analógicos y digitales, para responder a propósitos comunicativos en intercambios respetuosos con las normas de cortesía.</t>
  </si>
  <si>
    <t>El alumnado conversa en lengua extranjera con fluidez y cortesía, usando recursos digitales para lograr sus objetivos comunicativos.</t>
  </si>
  <si>
    <t>El alumnado mantiene conversaciones espontáneas, aplica estrategias de cooperación y usa herramientas digitales para comunicarse de forma efectiva y respetuosa.</t>
  </si>
  <si>
    <t>No es repetir frases hechas ni traducir mentalmente. No es un monólogo preparado, sino interacción real con otros.</t>
  </si>
  <si>
    <t>El alumnado realiza un debate simulado en inglés sobre el uso de redes sociales, turnándose y respondiendo a preguntas.</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</si>
  <si>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</si>
  <si>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</si>
  <si>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</si>
  <si>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actúa como puente entre lenguas o registros, aclarando ideas y mensajes para que todos se entiendan.</t>
  </si>
  <si>
    <t>El alumnado interpreta y reformula mensajes entre distintas lenguas o variedades, explicando conceptos y opiniones con claridad para facilitar la comunicación.</t>
  </si>
  <si>
    <t>No es traducir literalmente ni repetir frases hechas. No es solo explicar vocabulario sin contexto. Es adaptar el mensaje para que sea comprensible y fluido.</t>
  </si>
  <si>
    <t>El alumnado, en parejas, explica a un compañero extranjero una tradición española usando inglés sencillo y ejemplos.</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</si>
  <si>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</si>
  <si>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</si>
  <si>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</si>
  <si>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reflexiona sobre lo que sabe de varias lenguas y comparte trucos para comunicarse mejor.</t>
  </si>
  <si>
    <t>El alumnado reflexiona críticamente sobre el funcionamiento de distintas lenguas, comparte estrategias personales y amplía su repertorio lingüístico para mejorar su comunicación.</t>
  </si>
  <si>
    <t>No es traducir entre lenguas ni estudiar gramática aislada. No es aprender cada lengua por separado sin conexión.</t>
  </si>
  <si>
    <t>Comparar cómo se expresa gratitud en inglés, español y una lengua que conozcan, y crear un repertorio personal de frases.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</si>
  <si>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</si>
  <si>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</si>
  <si>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</si>
  <si>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reflexiona sobre diferencias culturales y lingüísticas para actuar con empatía en contextos interculturales</t>
  </si>
  <si>
    <t>El alumnado analiza y compara rasgos culturales y lingüísticos de países angloparlantes, comparte sus reflexiones y aplica estrategias de comunicación respetuosa</t>
  </si>
  <si>
    <t>No es memorizar datos culturales ni traducir costumbres; es comparar, reflexionar y ajustar el propio comportamiento comunicativo</t>
  </si>
  <si>
    <t>Comparar cómo se celebran las fiestas de cumpleaños en Reino Unido y en España, y debatir cómo dirigirse a un anfitrión con respeto</t>
  </si>
  <si>
    <t>valorar</t>
  </si>
  <si>
    <t>Competencia</t>
  </si>
  <si>
    <t>Verbo de desempeño</t>
  </si>
  <si>
    <t>Evidencia observable</t>
  </si>
  <si>
    <t>Instrumento sugerido</t>
  </si>
  <si>
    <t>Contexto en el aula</t>
  </si>
  <si>
    <t>Errata típica a evitar</t>
  </si>
  <si>
    <t>Peso sugerido %</t>
  </si>
  <si>
    <t>Extraer, comprender, identificar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</si>
  <si>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Analizar ideas principales e implicaciones de textos orales, escritos y multimodales sobre temas diversos.</t>
  </si>
  <si>
    <t>analizar</t>
  </si>
  <si>
    <t>El alumnado produce un análisis escrito donde extrae y explica las ideas principales y las implicaciones de un texto multimodal de cierta longitud.</t>
  </si>
  <si>
    <t>Examen escrito</t>
  </si>
  <si>
    <t>Lectura o escucha de un artículo o vídeo sobre un tema de interés público, seguido de preguntas analíticas.</t>
  </si>
  <si>
    <t>Comprender, interpretar y valorar de manera crítica el contenido, la intención y los rasgos discursivos de textos de cierta longitud y complejidad, con especial énfasis en los textos aca así como de textos de ficción, sobre temas generales o más específicos, de relevancia personal o de interés público.</t>
  </si>
  <si>
    <t>Valorar críticamente textos académicos, mediáticos y de ficción, analizando su contenido, intención y rasgos discursivos.</t>
  </si>
  <si>
    <t>Valorar</t>
  </si>
  <si>
    <t>El alumnado produce un comentario crítico escrito de un texto, identificando su intención y rasgos discursivos con argumentos textuales.</t>
  </si>
  <si>
    <t>Rubrica produccion</t>
  </si>
  <si>
    <t>Lectura y análisis de un artículo de opinión o texto académico, seguido de comentario crítico.</t>
  </si>
  <si>
    <t>Aceptar una opinión subjetiva sin evidencia textual en lugar de una valoración crítica fundamentada.</t>
  </si>
  <si>
    <t>Seleccionar, organizar y aplicar las estrategias y conocimientos adecuados para comprender la global y específica, y distinguir la intención y las opiniones, tanto implícitas como explícitas (siempre que estén claramente señalizadas), de los textos; inferir significados, interpretar elementos no verbales, predecir y deducir significado s por el contexto; y buscar, seleccionar y contrastar información.</t>
  </si>
  <si>
    <t>Seleccionar y aplicar estrategias para comprender información global, específica, intenciones y opiniones en textos, usando inferencias y contrastando fuentes.</t>
  </si>
  <si>
    <t>aplicar</t>
  </si>
  <si>
    <t>El alumnado entrega respuestas escritas que demuestran comprensión global y específica, identificación de intenciones y opiniones implícitas/explicitas, e inferencias a partir de elementos verbales y no verbales.</t>
  </si>
  <si>
    <t>Lectura de un texto auténtico seguida de preguntas de comprensión que requieren inferencia y contraste de fuentes.</t>
  </si>
  <si>
    <t>Evaluar solo la comprensión literal sin considerar la capacidad de inferir significados o interpretar elementos no verbales.</t>
  </si>
  <si>
    <t>Expresar oralmente con suficiente fluidez y corrección textos claros, coherentes, bien organizados, adecuados a la situación comunicativa y en diferentes reg conocidos por el alumnado, con el fin de describir, narrar, argumentar, comparar e informar, en diferentes soportes, utilizando recursos verbales y no verbales, así como estrategias de planif y cooperación.</t>
  </si>
  <si>
    <t>Comunicar oralmente de forma fluida y coherente sobre temas personales o públicos, utilizando estrategias comunicativas en diferentes registros y soportes.</t>
  </si>
  <si>
    <t>El alumnado realiza una exposición oral planificada, con control y compensación, sobre un tema de interés público, ajustándose al registro adecuado.</t>
  </si>
  <si>
    <t>Exposición / interacción oral</t>
  </si>
  <si>
    <t>Preparación y presentación individual de un discurso argumentativo o narrativo ante la clase.</t>
  </si>
  <si>
    <t>Se califica la lectura de un guion escrito como expresión oral, sin evaluar la fluidez ni la interacción.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</si>
  <si>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 conocidos por el alumnado, haciendo un uso ético del lenguaje, respetando la propiedad intelectual y evitando el plagio.</t>
  </si>
  <si>
    <t>Redactar y difundir textos detallados y coherentes sobre temas personales o públicos, citando fuentes y evitando plagio.</t>
  </si>
  <si>
    <t>El alumnado redacta y difunde un texto (digital o analógico) de estructura clara, con citas y justificación de opiniones, sin errores graves.</t>
  </si>
  <si>
    <t>Escritura individual o colaborativa de un texto argumentativo o expositivo, con publicación en soporte físico o digital.</t>
  </si>
  <si>
    <t>Uso de traductores automáticos sin reformulación, generando textos poco naturales o con errores de sentido.</t>
  </si>
  <si>
    <t>Seleccionar, organizar y aplicar conocimientos y estrategias de planificación, producción, revisión y cooperación, para comp oner textos de estructura clara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</si>
  <si>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Aplicar estrategias de planificación, producción y revisión para componer textos claros y adecuados al contexto y propósito comunicativo.</t>
  </si>
  <si>
    <t>El alumnado produce un texto escrito o digital de estructura clara, planificado y revisado, que responde a una intención comunicativa concreta y al contexto sociocultural.</t>
  </si>
  <si>
    <t>Redacción de un texto argumentativo o descriptivo tras una fase guiada de planificación y revisión en parejas.</t>
  </si>
  <si>
    <t>Se evalúa solo la corrección gramatical, ignorando la adecuación contextual y el uso de estrategias de planificación y revisión.</t>
  </si>
  <si>
    <t>Planificar, participar y colaborar asertiva y activamente, a través de diversos soportes, en situaciones interactivas en las que se desenvuelve con solvencia sobre temas de rel alumnado, mostrando iniciativa, empatía, discrepancias y coincidencias y respeto por la cortesía lingüística y la etiqueta digital, así como por las diferentes necesidades, ideas, inquietudes, iniciativas y motivaciones de los interlocutores e interlocutoras, y ofreciendo explicaciones, argumentos y comentarios.</t>
  </si>
  <si>
    <t>Participar con fluidez y cortesía en interacciones planificadas, ofreciendo argumentos y explicaciones en soportes variados.</t>
  </si>
  <si>
    <t>argumentar</t>
  </si>
  <si>
    <t>El alumnado participa en diálogos o debates planificados, aportando argumentos y explicaciones con respeto y iniciativa.</t>
  </si>
  <si>
    <t>Observacion sistematica</t>
  </si>
  <si>
    <t>Debates o simulaciones sobre temas de interés personal o social en formato oral o digital.</t>
  </si>
  <si>
    <t>Evaluar solo la corrección gramatical sin considerar la eficacia comunicativa ni la cortesía.</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</si>
  <si>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cooperar, resolver problemas y gestionar situaciones que puedan llegar a ser comprometidas. Competencia específica 4.</t>
  </si>
  <si>
    <t>Aplicar de forma flexible estrategias para iniciar, mantener y gestionar la comunicación oral en interacciones variadas.</t>
  </si>
  <si>
    <t>El alumnado participa en interacciones orales (debates, simulaciones) aplicando estrategias como tomar la palabra, reformular y resolver problemas.</t>
  </si>
  <si>
    <t>Debates, role-plays y simulaciones de situaciones cotidianas o profesionales.</t>
  </si>
  <si>
    <t>Evaluar solo la corrección gramatical sin considerar la aplicación de estrategias de interacción.</t>
  </si>
  <si>
    <t>Interpretar y explicar textos conceptos y transmitir comunicaciones en situaciones en las que se atienda a la diversidad, mostrando respeto y aprecio por las y los interlocutores e interlocutoras y por las lenguas, variedades o registros empleados, y participando, de forma progresiva, en la solución de problemas frecuentes de intercomprensión y de entendimiento, a partir de diversos recursos y soportes.</t>
  </si>
  <si>
    <t>Interpreta y explica textos y conceptos en contextos de diversidad, mostrando respeto y resolviendo problemas de intercomprensión.</t>
  </si>
  <si>
    <t>Interpretar</t>
  </si>
  <si>
    <t>El alumnado produce una explicación oral o escrita de un texto o concepto adaptada a un interlocutor con diferente nivel o procedencia lingüística.</t>
  </si>
  <si>
    <t>Actividad por parejas donde un alumno explica un texto cultural a un compañero extranjero.</t>
  </si>
  <si>
    <t>Evaluar solo la comprensión lectora en lugar de la capacidad de explicar y adaptar el mensaje.</t>
  </si>
  <si>
    <t>Aplicar estrategias que ayuden a crear puentes (parafraseo, equivalencia y sí sirvan para explicar y simplificar textos, conceptos y mensajes, y que sean adecuadas a las intenciones</t>
  </si>
  <si>
    <t>Aplicar estrategias de mediación para explicar y simplificar mensajes usando recursos adecuados al contexto y al interlocutor.</t>
  </si>
  <si>
    <t>El alumnado produce una explicación oral simplificada de un texto o concepto, utilizando apoyos visuales y adaptando el lenguaje a su interlocutor.</t>
  </si>
  <si>
    <t>El alumnado actúa como mediador entre dos compañeros con distinto nivel de lengua, explicando un concepto complejo.</t>
  </si>
  <si>
    <t>Confundir la evaluación de la corrección gramatical con la efectividad de la mediación comunicativa.</t>
  </si>
  <si>
    <t>Comparar y argumentar las similitudes y diferencias entre distintas lenguas analizando y reflexionando s funcionamiento y estableciendo algunas relaciones entre ellas.</t>
  </si>
  <si>
    <t>Comparar y argumentar semejanzas y diferencias entre lenguas, reflexionando sobre su funcionamiento y relaciones.</t>
  </si>
  <si>
    <t>comparar</t>
  </si>
  <si>
    <t>El alumnado entrega un texto escrito (ensayo o tabla comparativa) en el que compara y argumenta semejanzas y diferencias entre dos lenguas, incluyendo reflexión sobre su funcionamiento y relaciones.</t>
  </si>
  <si>
    <t>Actividad de análisis contrastivo tras estudio de estructuras gramaticales de dos lenguas.</t>
  </si>
  <si>
    <t>Valorar solo la enumeración de diferencias sin exigir argumentación ni reflexión crítica.</t>
  </si>
  <si>
    <t>Utilizar con iniciativa y de forma creativa estrategias y conocimientos de mejora de su capacidad de comunicar y de aprender la lengua extranjera con apoyo de otros interlocutores digitales.</t>
  </si>
  <si>
    <t>Emplear con iniciativa estrategias y conocimientos para mejorar la comunicación en lengua extranjera, apoyándose en otros y en recursos analógicos/digitales.</t>
  </si>
  <si>
    <t>El alumnado presenta un registro o producto (oral/escrito) donde demuestra el uso deliberado de estrategias comunicativas, apoyado en otros y en soportes variados.</t>
  </si>
  <si>
    <t>Portfolio / dosier</t>
  </si>
  <si>
    <t>Trabajo en parejas o grupos para resolver una tarea comunicativa, documentando las estrategias empleadas.</t>
  </si>
  <si>
    <t>Confundir la iniciativa y creatividad en el uso de estrategias con la simple fluidez oral; evaluar el resultado sin atender al proceso estratégico.</t>
  </si>
  <si>
    <t>Registrar y reflexionar con regularidad sobre los progresos y dificultades de aprendizaje de la lengua extranjera, seleccionando las estrategias más adecuadas y eficaces para superar esas dificult realizando actividades de planificación del propio aprendizaje, autoevaluación y coevaluación, como las propuestas en el Portfolio Europeo de las Lenguas (PEL) o en un diario de aprendizaje, haciendo esos progresos y dific explícitos y compartiéndolos.</t>
  </si>
  <si>
    <t>El alumnado reflexiona sobre su aprendizaje, identifica dificultades, selecciona estrategias y documenta su progreso en un portafolio o diario, compartiendo dicho proceso.</t>
  </si>
  <si>
    <t>evaluar</t>
  </si>
  <si>
    <t>El alumnado entrega un diario de aprendizaje o portfolio con reflexiones, autoevaluaciones y coevaluaciones, donde registra progresos y dificultades y selecciona estrategias.</t>
  </si>
  <si>
    <t>Tras cada unidad didáctica, el alumnado completa una entrada en su diario de aprendizaje o portfolio.</t>
  </si>
  <si>
    <t>Evaluar la calidad lingüística de la reflexión en lugar de la profundidad del análisis metacognitivo y la selección de estrategias.</t>
  </si>
  <si>
    <t>Actuar de forma adecuada, empática y respetuosa en situaciones interculturales construyendo ciertos vínculos entre las diferentes lenguas y culturas, analizando y rechazando cualquier tipo de discriminación, prejuicio y estereotipo, y tratando de solucionar aquellos factores socioculturales que dificulten la comunicación.</t>
  </si>
  <si>
    <t>Analiza situaciones interculturales, rechaza estereotipos y actúa con empatía y respeto, solucionando problemas comunicativos.</t>
  </si>
  <si>
    <t>El alumnado analiza un caso intercultural, identifica y rechaza estereotipos, y propone una solución respetuosa que facilite la comunicación.</t>
  </si>
  <si>
    <t>Tras leer un texto sobre un malentendido cultural, los estudiantes redactan una carta de respuesta empática.</t>
  </si>
  <si>
    <t>Evaluar la corrección gramatical en lugar de la capacidad para analizar y rechazar estereotipos.</t>
  </si>
  <si>
    <t>Valorar críticamente la diversidad lingüística, cultural y artística propia de países donde se habla la lengua extranjera, en relación con los derechos humanos, y adecuarse a ella, favoreciendo el desarrollo de una cultura compartida y una ciudadanía comprometida con la sostenibilidad y los valores democráticos.</t>
  </si>
  <si>
    <t>El alumnado valora críticamente la diversidad lingüística y cultural de países anglófonos, vinculándola a derechos humanos y valores democráticos.</t>
  </si>
  <si>
    <t>El alumnado elabora una exposición oral en la que analiza y valora críticamente una manifestación cultural o lingüística de un país de habla inglesa, justificando su adecuación a los derechos humanos.</t>
  </si>
  <si>
    <t>El alumnado investiga una tradición o producto cultural de un país anglófono y lo presenta oralmente, defendiendo su valor desde una perspectiva de derechos humanos.</t>
  </si>
  <si>
    <t>Se evalúa únicamente la corrección lingüística o la descripción cultural, sin atender a la capacidad de valoración crítica basada en derechos humanos.</t>
  </si>
  <si>
    <t>Aplicar estrategias para defender y apreciar la di ecosociales y democráticos y respetando los principios de justicia, equidad e igualdad.</t>
  </si>
  <si>
    <t>Aplicar estrategias para defender y apreciar la diversidad lingüística, cultural y artística, con valores ecosociales y democráticos.</t>
  </si>
  <si>
    <t>El alumnado produce un discurso (oral o escrito) donde aplica estrategias argumentativas para defender la diversidad, integrando principios de justicia e igualdad.</t>
  </si>
  <si>
    <t>Analizan casos de diversidad cultural y elaboran una defensa fundamentada en valores democráticos.</t>
  </si>
  <si>
    <t>Confundir el criterio con un ejercicio de vocabulario sobre diversidad, evaluando solo términos en lugar de la aplicación de estrategias argumentativas.</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</si>
  <si>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</si>
  <si>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</si>
  <si>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</si>
  <si>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</si>
  <si>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</si>
  <si>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</si>
  <si>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</si>
  <si>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</si>
  <si>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</si>
  <si>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 de textos orales, escritos y multimodales.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</si>
  <si>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</si>
  <si>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y la estructura.</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</si>
  <si>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junto a las relaciones lógicas.</t>
  </si>
  <si>
    <t>Léxico común y especializado de interés para el alumnado relativo a tiempo y espacio; estados, eventos y acontecimiento; actividades, procedimientos y procesos; relaciones personales, soc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</si>
  <si>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</si>
  <si>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</si>
  <si>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Estrategias y técnicas para responder eficaz 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</si>
  <si>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</si>
  <si>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 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</si>
  <si>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</si>
  <si>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 traducciones paralelas y «falsos amigos»,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</si>
  <si>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 La reformulación.</t>
  </si>
  <si>
    <t>La lengua extranjera como medio de comunicación y entendimiento entre pueblos, como facilitador del acceso a otras culturas y otras lenguas y como herramienta de participación social y de enriquecimiento personal.</t>
  </si>
  <si>
    <t>Estrategias para gestionar las emocion es negativas como la ansiedad o el bloqueo, que dificultan el aprendizaje de la lengua en las situaciones comunicativas habituales, como, por ejemplo, al hablar en público.</t>
  </si>
  <si>
    <t>Interés e iniciativa en la realización de intercambios comunicativos, con un nive etapa educativa,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</si>
  <si>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</si>
  <si>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democráticos y de desarrollo sostenible.</t>
  </si>
  <si>
    <t>Estrategias de prevención, detección, rechazo y actuación ante usos discriminatorios del lenguaje verbal y no verbal.</t>
  </si>
  <si>
    <t>Reflexión y toma de conciencia sobre la posibilidad de transmitir un mensaje diferente al que se pretende y el intento de explicarlo de for ma sencilla.</t>
  </si>
  <si>
    <t>Toma de conciencia de la dificultad que se da en la interacción con miembros de otras culturas.</t>
  </si>
  <si>
    <t>Estrategias básicas para el desarrollo de una modalidad lingüística respetuosa e inclusiva.</t>
  </si>
  <si>
    <t>Estrategias básicas para el reconocimiento de las incluyendo la castellanomanchega.</t>
  </si>
  <si>
    <t>Estrategias básicas para interpretar los comportamientos que son reflejo de aspectos socioculturales, como las relaciones sociales, los saludos, la distancia física, los gestos, la edad, la familia, las fiestas, el ocio, la casa, la cortesía y los rituales, entre otros, considerando que en todos esos aspectos subyacen formas diferentes de pensar la realidad, que implican conductas concretas y exponentes li</t>
  </si>
  <si>
    <t>Rúbricas IA por competencia específica</t>
  </si>
  <si>
    <t>CE</t>
  </si>
  <si>
    <t>Peso recom. %</t>
  </si>
  <si>
    <t>Instrumento principal</t>
  </si>
  <si>
    <t>Nivel</t>
  </si>
  <si>
    <t>Etiqueta</t>
  </si>
  <si>
    <t>Rango</t>
  </si>
  <si>
    <t>Descriptor / Ejemplo evidencia</t>
  </si>
  <si>
    <t>Rúbrica genérica</t>
  </si>
  <si>
    <t>No conseguido</t>
  </si>
  <si>
    <t>0-49%</t>
  </si>
  <si>
    <t>Comprende fragmentos aislados de textos sencillos, pero no identifica las ideas principales ni las líneas argumentales. No aplica estrategias de inferencia o comprobación de significados, o las usa de forma inadecuada.
→ Lee un artículo corto y al preguntarle por el tema principal responde con información tangencial o incorrecta; no utiliza el diccionario ni el contexto para aclarar palabras desconocidas.</t>
  </si>
  <si>
    <t>En proceso</t>
  </si>
  <si>
    <t>50-69%</t>
  </si>
  <si>
    <t>Identifica algunas ideas principales y líneas argumentales básicas, aunque con imprecisiones o lagunas. Utiliza estrategias de inferencia y comprobación de significados de manera ocasional o con resultados parcialmente correctos.
→ Resume aproximadamente el contenido de un texto, pero omite detalles clave o malinterpreta la postura del autor; busca algunas palabras en el diccionario pero no verifica la acepción adecuada.</t>
  </si>
  <si>
    <t>Adquirido</t>
  </si>
  <si>
    <t>70-89%</t>
  </si>
  <si>
    <t>Comprende e interpreta correctamente las ideas principales y las líneas argumentales básicas de textos en lengua estándar. Selecciona y aplica estrategias de inferencia y comprobación de significados, y recurre a fuentes fiables cuando lo necesita para resolver dudas.
→ Lee un texto argumentativo de 500 palabras, extrae las tesis y los argumentos principales, explica la relación entre ellos, y utiliza el contexto y el diccionario para confirmar el significado de términos clave.</t>
  </si>
  <si>
    <t>Avanzado</t>
  </si>
  <si>
    <t>90-100%</t>
  </si>
  <si>
    <t>Además de lo anterior, evalúa críticamente la fiabilidad de las fuentes, integra inferencias complejas y transfiere la comprensión a contextos nuevos. Reconoce matices y valoraciones implícitas, y justifica sus interpretaciones con evidencia textual.
→ Compara dos textos sobre un mismo tema, valora la credibilidad de cada fuente, identifica sesgos, y elabora una interpretación propia argumentada; aplica las estrategias aprendidas a un texto de un género no trabajado en clase.</t>
  </si>
  <si>
    <t>No logra producir textos orales o escritos que resulten claros, organizados o detallados. Las producciones son muy breves, desordenadas y con numerosos errores que impiden la comprensión del mensaje. No se observan estrategias de planificación, síntesis o autorreparación.
→ El estudiante responde a una pregunta oral con frases sueltas y sin cohesión; en una tarea escrita, presenta un texto de menos de 50 palabras con ideas inconexas y errores gramaticales graves.</t>
  </si>
  <si>
    <t>Produce textos breves y sencillos con una estructura básica, aunque todavía presenta errores frecuentes que ocasionalmente dificultan la comprensión. Comienza a aplicar algunas estrategias como la planificación elemental o la repetición, pero de manera inconsistente.
→ El estudiante redacta una descripción de su rutina diaria de unas 80 palabras, con frases simples y conectores básicos; la organización es aceptable, pero hay errores de concordancia y vocabulario limitado.</t>
  </si>
  <si>
    <t>Produce textos orales y escritos claros, bien organizados y detallados, con suficiente fluidez y corrección para comunicar ideas y argumentos de forma coherente. Utiliza estrategias de planificación, síntesis y autorreparación de manera adecuada, y el resultado es comprensible y adecuado al propósito comunicativo.
→ El estudiante realiza una presentación oral de unos 3 minutos sobre un tema conocido, con introducción, desarrollo y conclusión, usando conectores y léxico apropiado; comete algún error menor pero se autocorrige.</t>
  </si>
  <si>
    <t>Produce textos originales, de cierta extensión y complejidad, con un alto grado de claridad, organización y detalle. Demuestra capacidad para transferir estrategias a contextos nuevos, integrando la planificación, síntesis y autorreparación de forma eficaz. La producción es fluida, precisa y creativa, adecuada a diversos propósitos y situaciones.
→ El estudiante escribe un artículo de opinión (200-250 palabras) con argumentos matizados, estructura avanzada (tesis, contraargumento, conclusión) y un registro formal; apenas comete errores y utiliza recursos estilísticos propios.</t>
  </si>
  <si>
    <t>Interactúa de forma muy limitada y con muchas interrupciones. Precisa de apoyo constante del docente o de guías muy estructuradas. No emplea estrategias de cooperación ni respeta las normas básicas de cortesía. El uso de recursos analógicos o digitales es nulo o ineficaz.
→ En un role-play de reserva de hotel, solo responde con palabras sueltas ‘sí’ o ‘no’, necesita que el compañero repita todo y no utiliza fórmulas de cortesía.</t>
  </si>
  <si>
    <t>Interactúa de forma parcial, con pausas frecuentes y cierta falta de precisión. Intenta usar estrategias de cooperación básicas (pedir repetición) y algún recurso analógico o digital, aunque con resultados irregulares. Mantiene un respeto básico por las normas de cortesía, pero con errores.
→ En un debate sobre redes sociales, participa con frases sencillas, se detiene a buscar palabras, usa un traductor en su móvil de forma poco integrada, y pide aclaraciones dos veces.</t>
  </si>
  <si>
    <t>Interactúa de forma activa y eficaz, con fluidez y precisión adecuadas al nivel. Emplea estrategias de cooperación variadas (tomar turnos, reformular, resumir) y utiliza recursos analógicos o digitales de manera funcional. Respeta las normas de cortesía de forma consistente.
→ En una simulación de entrevista de trabajo, mantiene la conversación sin apenas pausas, usa expresiones para mostrar interés, toma notas en papel y consulta un esquema digital, y emplea fórmulas de cortesía al inicio y cierre.</t>
  </si>
  <si>
    <t>Interactúa con espontaneidad, fluidez y precisión, adaptándose al contexto y al interlocutor. Selecciona y combina estrategias de cooperación de forma creativa e integra recursos analógicos y digitales de manera original para enriquecer la comunicación. Mantiene un tono respetuoso y adecuado a cada situación.
→ En un coloquio improvisado sobre temas de actualidad, interviene con naturalidad, reformula las ideas de otros para profundizar, usa una presentación multimedia improvisada desde su tableta y modula su lenguaje según la formalidad del momento.</t>
  </si>
  <si>
    <t>Intenta mediar pero no logra transmitir la información de manera eficaz. Interpreta o explica conceptos de forma incorrecta o incompleta, y no utiliza estrategias para simplificar mensajes ni para crear una atmósfera positiva.
→ En un intercambio oral, trata de explicar una palabra desconocida a un compañero pero da una definición errónea que causa confusión.</t>
  </si>
  <si>
    <t>Media con ayuda ocasional, explicando conceptos sencillos pero con dificultades para transmitir opiniones o matices. Aplica alguna estrategia básica (como repetir o usar gestos) pero el mensaje pierde claridad o precisión.
→ Ayudado por un diccionario, explica el significado de 'sustainability' a un compañero, pero omite aspectos importantes como el contexto ecológico.</t>
  </si>
  <si>
    <t>Media de forma eficaz, interpretando y explicando conceptos y opiniones con claridad. Utiliza estrategias como simplificar, reformular o ejemplificar, y contribuye a mantener un ambiente comunicativo positivo.
→ Durante un debate, resume y clarifica los argumentos de un compañero que tiene dificultades con el idioma, facilitando la comprensión del resto del grupo.</t>
  </si>
  <si>
    <t>Media con soltura y autonomía, anticipándose a posibles malentendidos y adaptando su lenguaje al interlocutor y al contexto. Integra estrategias complejas (paráfrasis, cambio de registro, síntesis) y fomenta una atmósfera de confianza y colaboración.
→ En una simulación de mediación intercultural, reformula expresiones idiomáticas de un hablante nativo para que un aprendiz las entienda, y además sugiere alternativas culturalmente apropiadas.</t>
  </si>
  <si>
    <t>Reconoce algunas semejanzas básicas entre lenguas si se le señalan, pero no las explica ni las usa para mejorar su comunicación. No registra ni reflexiona sobre su aprendizaje.
→ En una actividad guiada, señala una palabra similar entre inglés y español (por ejemplo, 'information'), pero no puede explicar por qué se parecen ni cómo usarlo.</t>
  </si>
  <si>
    <t>Identifica y compara algunas semejanzas y diferencias entre lenguas con apoyo, y utiliza estrategias básicas (como el uso de cognados) para comunicarse, aunque de forma irregular. Registra algún progreso pero sin reflexión profunda.
→ Completa una tabla comparativa de cognados entre inglés y francés con ayuda del profesor, y en una producción oral breve usa algún cognado de forma correcta.</t>
  </si>
  <si>
    <t>Compara y argumenta semejanzas y diferencias entre lenguas de forma autónoma, utilizando ese conocimiento para mejorar su comunicación. Selecciona y aplica estrategias de aprendizaje (como el uso de patrones gramaticales) y reflexiona sobre su progreso, registrando dificultades y aciertos.
→ Redacta una entrada en su diario de aprendizaje donde compara el uso de los tiempos verbales en inglés y español, explica cómo esa comparación le ayudó a elegir el tiempo correcto en un texto, y señala una estrategia que le funcionó.</t>
  </si>
  <si>
    <t>Analiza críticamente el funcionamiento de distintas lenguas y variedades, transfiriendo estrategias y conocimientos a contextos nuevos y complejos. Comparte y recomienda estrategias a otros, y evalúa su propio aprendizaje de manera autónoma, estableciendo metas de mejora.
→ En una exposición oral, explica cómo el conocimiento del sistema de casos en alemán le ayudó a comprender la estructura de oraciones en latín, y propone una estrategia de estudio para compañeros que aprenden ambas lenguas.</t>
  </si>
  <si>
    <t>Identifica alguna semejanza o diferencia cultural evidente, pero no actúa con empatía ni respeto; su comunicación es confusa o inapropiada.
→ En un debate sobre costumbres navideñas, solo nombra una diferencia (comida) sin mostrar interés o respeto por la otra cultura.</t>
  </si>
  <si>
    <t>Describe semejanzas y diferencias entre culturas con apoyo, y en situaciones guiadas muestra un intento de actuar de forma empática, aunque con errores o falta de naturalidad.
→ Prepara un guion para un role-play sobre una visita cultural, pero al representarlo no mantiene el contacto visual y usa frases hechas sin adaptarlas al contexto.</t>
  </si>
  <si>
    <t>Analiza críticamente la diversidad lingüística y cultural, comparando aspectos significativos, y se comunica de forma empática y respetuosa en situaciones interculturales conocidas, justificando sus puntos de vista.
→ Tras ver un vídeo sobre tradiciones en Reino Unido y España, redacta una reflexión donde compara el trato a los mayores y explica cómo mostraría respeto en una situación similar.</t>
  </si>
  <si>
    <t>Evalúa y transfiere estrategias interculturales a contextos nuevos, integrando perspectivas múltiples; propone acciones para fomentar la comprensión mutua y defiende la diversidad con argumentos ecosociales.
→ Participa en un foro online con estudiantes de varios países, analiza un conflicto cultural surgido y sugiere un plan de mediación que tenga en cuenta valores ecológicos y sociales.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</si>
  <si>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</si>
  <si>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</si>
  <si>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</si>
  <si>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</si>
  <si>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</si>
  <si>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</si>
  <si>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</si>
  <si>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</si>
  <si>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</si>
  <si>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audiovisual.</t>
  </si>
  <si>
    <t xml:space="preserve">
• Ofrecer versiones del mismo texto en audio (podcast o locución) y en formato visual con imágenes clave que apoyen el significado.
• Presentar un mapa conceptual interactivo que muestre la estructura argumental del texto antes de la lectura.
• Incluir glosarios hipervinculados para términos clave y opciones de traducción de oraciones completas bajo demanda.</t>
  </si>
  <si>
    <t>Acción y expresión</t>
  </si>
  <si>
    <t>Proporcionar múltiples formas de expresión de la comprensión e interpretación.</t>
  </si>
  <si>
    <t xml:space="preserve">
• Permitir que el alumnado demuestre su comprensión mediante un resumen oral grabado, un esquema visual o una línea de tiempo interactiva.
• Ofrecer la opción de responder a preguntas de interpretación mediante un debate grabado en pequeño grupo en lugar de por escrito.
• Facilitar la creación de un póster digital que sintetice las ideas principales y la argumentación usando infografías o mapas mentales.</t>
  </si>
  <si>
    <t>Implicación / motivación</t>
  </si>
  <si>
    <t>Proporcionar múltiples formas de implicación y sostenimiento del esfuerzo.</t>
  </si>
  <si>
    <t xml:space="preserve">
• Dejar que el alumnado elija entre tres textos auténticos (noticia, entrada de blog, extracto de novela) sobre un mismo tema de actualidad.
• Incorporar un sistema de badges o puntos por identificar y justificar el uso de estrategias de inferencia en textos de su elección.
• Plantear un reto en el que deban verificar la fiabilidad de una fuente buscando información contrastada y compartir sus hallazgos en un foro de clase.</t>
  </si>
  <si>
    <t>Proporcionar múltiples formas de representación del contenido y las tareas.</t>
  </si>
  <si>
    <t xml:space="preserve">
• Ofrecer modelos textuales anotados que expliciten la estructura, los marcadores discursivos y el uso de tiempos verbales en distintos géneros (narración, argumentación, descripción).
• Proporcionar organizadores gráficos (esquemas, mapas de ideas) para cada fase del proceso de escritura: planificación, textualización y revisión.
• Incluir pistas de audio con ejemplos de textos orales equivalentes para que el alumnado identifique patrones de coherencia y cohesión antes de escribir.</t>
  </si>
  <si>
    <t>Ofrecer múltiples opciones para la acción y la expresión del aprendizaje.</t>
  </si>
  <si>
    <t xml:space="preserve">
• Permitir la elección entre formato escrito tradicional, presentación oral grabada o producción de un pódcast breve que desarrolle la misma argumentación, evaluando los mismos criterios de coherencia y organización.
• Facilitar herramientas de dictado por voz y correctores ortográficos integrados para que el alumnado con dificultades grafomotrices pueda centrarse en la planificación y revisión.
• Incorporar plantillas de autoevaluación y coevaluación con escalas descriptivas que guíen la autorreparación y compensación de errores antes de la entrega final.</t>
  </si>
  <si>
    <t>Promover el interés, la relevancia y la autorregulación del aprendizaje.</t>
  </si>
  <si>
    <t xml:space="preserve">
• Ofrecer un banco de temas vinculados a intereses adolescentes (tecnología, medio ambiente, redes sociales) y que cada estudiante seleccione el que más le motive, justificando su elección.
• Establecer un sistema de logros parciales (rúbricas de proceso) que permita ver el progreso en cada estrategia (planificación, síntesis, compensación) y fomentar la autorreparación autónoma.
• Proponer una audiencia real (publicación en el blog del centro, intercambio con un aula extranjera) para que el producto tenga un propósito comunicativo auténtico y no solo una nota.</t>
  </si>
  <si>
    <t>Ofrecer el contenido en múltiples formatos para que el alumnado acceda a modelos de interacción variados.</t>
  </si>
  <si>
    <t xml:space="preserve">
• Proporcionar grabaciones de diálogos auténticos con diferentes acentos y velocidades, acompañadas de transcripciones y marcas visuales de entonación y pausas.
• Presentar vídeos cortos de interacciones cotidianas (pedir comida, concertar cita) con subtítulos seleccionables en L1 o L2 y preguntas guía sobre normas de cortesía.
• Distribuir tarjetas con frases y estrategias de cooperación (pedir aclaración, reformular, tomar turno) clasificadas por nivel de formalidad y contexto.</t>
  </si>
  <si>
    <t>Permitir múltiples formas de demostrar la capacidad de interacción oral y escrita.</t>
  </si>
  <si>
    <t xml:space="preserve">
• Ofrecer la opción de realizar una interacción oral en videollamada grabada con un compañero o con un chatbot de voz configurable que ajuste el ritmo y dé feedback inmediato sobre fluidez.
• Posibilitar la entrega de un diálogo escrito (chat simulado o intercambio de correos) donde se evidencien el uso de estrategias de cooperación y cortesía, con posibilidad de incluir emoticonos para reforzar el tono.
• Permitir la creación de un podcast de dos personas discutiendo un tema controvertido, donde el oyente pueda analizar después las estrategias de interacción empleadas.</t>
  </si>
  <si>
    <t>Fomentar la implicación mediante elección, relevancia y desafío ajustable.</t>
  </si>
  <si>
    <t xml:space="preserve">
• Dejar que el alumnado elija entre una lista de situaciones reales (entrevista de trabajo, pedir ayuda en una tienda, hacer un cumplido) y el formato (presencial, virtual, escrito) para la interacción evaluada.
• Incorporar elementos de gamificación: acumular puntos por usar correctamente estrategias de cortesía y cooperación, con un tablero de progreso visible.
• Ofrecer la opción de trabajar con un compañero autoseleccionado o con uno asignado al azar, y permitir cambiar de pareja tras cada interacción para experimentar diferentes dinámicas.</t>
  </si>
  <si>
    <t>Proporcionar múltiples medios de representación</t>
  </si>
  <si>
    <t xml:space="preserve">
• Ofrecer ejemplos de mediación en formato audio (diálogos reales grabados), texto (transcripciones con glosas) y vídeo (con énfasis en lenguaje no verbal) para un mismo contexto comunicativo.
• Presentar un mapa visual de estrategias de mediación (parafrasear, resumir, simplificar, explicar) con iconos y ejemplos de uso en diferentes situaciones (formal/informal, interlingüística/intralingüística).
• Proporcionar bancos de frases y expresiones clave (organizados por función: pedir aclaración, reformular, confirmar comprensión) con variantes de registro y acompañados de ejemplos auditivos.</t>
  </si>
  <si>
    <t>Proporcionar múltiples medios de expresión</t>
  </si>
  <si>
    <t xml:space="preserve">
• Permitir que el alumnado elija mediar de forma oral (grabación o role-play en vivo), escrita (mensaje o correo electrónico) o visual (infografía que sintetice el mensaje mediado).
• Facilitar plantillas estructuradas para la mediación: guiones con apartados (saludo, aclaración, reformulación, cierre) y opciones de registro, que sirvan de andamiaje.
• Ofrecer la posibilidad de crear un 'kit de mediación' (póster físico o digital) con estrategias y frases priorizadas por el propio estudiante, para usar durante la tarea.</t>
  </si>
  <si>
    <t>Proporcionar múltiples medios de motivación</t>
  </si>
  <si>
    <t xml:space="preserve">
• Dejar que el alumnado elija el contexto de la mediación entre opciones relacionadas con sus intereses (deporte, música, viajes, ciencia) o situaciones reales de su entorno (ayudar a un familiar turista, explicar un chiste intercultural).
• Diseñar un 'reto de mediación' escalonado con tres niveles de dificultad (por ejemplo, simplificar un texto académico vs. explicar un concepto abstracto a un principiante), y permitir que cada estudiante seleccione su punto de partida.
• Incorporar una rúbrica de autoevaluación negociada donde el alumnado defina sus propios indicadores de 'claridad' y 'atmósfera positiva' y reciba feedback enfocado en esos objetivos.</t>
  </si>
  <si>
    <t>Ofrecer múltiples formas de representación del contenido sobre estrategias y funcionamiento de lenguas.</t>
  </si>
  <si>
    <t xml:space="preserve">
• Tablas comparativas visuales entre lenguas (L1, inglés, otras) para contrastar estructuras gramaticales o estrategias de afianzamiento.
• Audios o vídeos cortos en distintas variedades del inglés (británico, americano) donde se reflexione sobre diferencias léxicas, acompañados de transcripciones.
• Infografías interactivas que relacionen estrategias de aprendizaje de lenguas (ej. uso de cognados, transferencia positiva) con ejemplos multilingües.</t>
  </si>
  <si>
    <t>Ofrecer múltiples formas de expresión para que el alumnado demuestre su reflexión crítica y compartición de estrategias.</t>
  </si>
  <si>
    <t xml:space="preserve">
• Diario digital personal de repertorio lingüístico donde el estudiante registre y compare estrategias propias en distintas lenguas (formato blog, carpeta, audio).
• Presentación oral o en vídeo (máx 3 min) explicando un error común y su solución basada en transferencia entre lenguas.
• Creación colaborativa de un glosario de estrategias de comunicación (para superar bloqueos, pedir aclaración, reformular) con ejemplos en inglés y su lengua materna.</t>
  </si>
  <si>
    <t>Fomentar la motivación mediante la elección, autenticidad y conexión con la experiencia lingüística personal.</t>
  </si>
  <si>
    <t xml:space="preserve">
• Permitir que el alumnado elija el par de lenguas (inglés + cualquier otra que conozca) para el análisis contrastivo, aumentando la relevancia personal.
• Proponer una tarea auténtica: elaborar una guía de supervivencia lingüística para un visitante extranjero, usando estrategias de comunicación.
• Retos semanales opcionales de reflexión lingüística (ej. ‘encuentra un falso amigo y comparte estrategia para no confundirlo’) con badges de logro.</t>
  </si>
  <si>
    <t>Proporcionar múltiples formas de representación</t>
  </si>
  <si>
    <t xml:space="preserve">
• Ofrecer versiones auditiva y escrita de un mismo discurso intercultural (ej. un podcast con transcripción anotada) para que el alumnado acceda según su preferencia.
• Emplear organizadores gráficos comparativos (mapas de doble burbuja) que visualicen elementos lingüísticos y culturales de la L2 frente a la L1.
• Presentar muestras auténticas (canciones, memes, noticias breves) con diferente nivel de andamiaje: glosarios, subtítulos, preguntas guía.</t>
  </si>
  <si>
    <t>Proporcionar múltiples formas de expresión</t>
  </si>
  <si>
    <t xml:space="preserve">
• Permitir que el alumnado elabore un producto multimodal (póster digital, vídeo corto o entrada de blog) que muestre similitudes y diferencias entre una costumbre de la cultura meta y la propia.
• Ofrecer la opción de participar en un debate oral grabado o redactar un ensayo argumentativo sobre la influencia de los estereotipos en la comunicación intercultural.
• Facilitar la creación de un guion y representación (grabada o en directo) de un encuentro intercultural donde se apliquen estrategias de cortesía y negociación.</t>
  </si>
  <si>
    <t>Proporcionar múltiples formas de motivación</t>
  </si>
  <si>
    <t xml:space="preserve">
• Permitir que cada estudiante elija una cultura de habla inglesa (de entre un listado variado) para investigar y compartir con el grupo.
• Vincular la tarea con experiencias personales: invitar a contar brevemente (en L2) un encuentro intercultural real o ficticio y reflexionar sobre lo que aprendieron.
• Ofrecer recursos escalonados (textos simples vs. complejos) para que el alumnado seleccione el nivel de desafío que desee al analizar un conflicto intercultural.</t>
  </si>
  <si>
    <t>Mapeo CE → descriptores del Perfil de Salida</t>
  </si>
  <si>
    <t>Descriptores principales</t>
  </si>
  <si>
    <t>Descriptores secundarios</t>
  </si>
  <si>
    <t>Justificación</t>
  </si>
  <si>
    <t>CCL2, CP1, CD1</t>
  </si>
  <si>
    <t>CCL3, CCL4, CPSAA1.2</t>
  </si>
  <si>
    <t>La CE implica comprender e interpretar textos en lengua estándar (CCL2, CCL4), comprender en lengua extranjera (CP1) y buscar fuentes fiables (CD1, CCL3). Las estrategias de inferencia y comprensión requieren autorregulación (CPSAA1.2).</t>
  </si>
  <si>
    <t>CCL1, CP2, CPSAA1.2</t>
  </si>
  <si>
    <t>CCL5, CD2, CE1</t>
  </si>
  <si>
    <t>La CE se centra en producir textos originales, claros y organizados (CCL1) en lengua extranjera (CP2), usando planificación y síntesis (CPSAA1.2). Implica también comunicación multimodal (CCL5), producción digital (CD2) y creatividad (CE1).</t>
  </si>
  <si>
    <t>CCL3, CP3, CPSAA3</t>
  </si>
  <si>
    <t>CD3, CPSAA5, CC2</t>
  </si>
  <si>
    <t>La CE trata de interactuar activamente con otras personas (CCL3) en lengua extranjera (CP3) mediante cooperación (CPSAA3), empleando recursos digitales (CD3) y resolviendo conflictos (CPSAA5). Incluye respeto a la diversidad social (CC2).</t>
  </si>
  <si>
    <t>CP2, CCL4, CC1</t>
  </si>
  <si>
    <t>CPSAA3, CCEC2, CE2</t>
  </si>
  <si>
    <t>La CE consiste en mediar entre lenguas (CP2) explicando conceptos (CCL4) y valorando la diversidad (CC1). Requiere cooperación (CPSAA3), apreciación cultural (CCEC2) y capacidad de adaptación (CE2).</t>
  </si>
  <si>
    <t>CP1, CPSAA1.1, CCL5</t>
  </si>
  <si>
    <t>CPSAA2, CC2, CCEC1</t>
  </si>
  <si>
    <t>La CE implica reflexionar críticamente sobre el funcionamiento de las lenguas (CP1, CCL5) y autoconocimiento (CPSAA1.1). Incluye aprender de errores (CPSAA2), respetar la diversidad (CC2) y creatividad (CCEC1).</t>
  </si>
  <si>
    <t>CC1, CCEC2, CP1</t>
  </si>
  <si>
    <t>CC2, CCEC4, CPSAA3</t>
  </si>
  <si>
    <t>La CE valora críticamente la diversidad lingüística, cultural y artística (CC1, CCEC2) desde la lengua extranjera (CP1), fomentando el respeto (CC2), el patrimonio (CCEC4) y la cooperación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</si>
  <si>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</si>
  <si>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</si>
  <si>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</si>
  <si>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</si>
  <si>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</si>
  <si>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</si>
  <si>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</si>
  <si>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</si>
  <si>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</si>
  <si>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Bachillerato y localiza el anexo de Lengua Extranjera I. Identifica las 6 competencias específicas (CE), los 16 criterios de evaluación y los 43 saberes básicos. Verifica si tu CCAA ha secuenciado los saberes por cursos.</t>
  </si>
  <si>
    <t>Imprime los saberes y recórtalos en tiras de papel; te ayudará a distribuirlos físicamente en una mesa antes de asignarlos a las situaciones de aprendizaje.</t>
  </si>
  <si>
    <t>Listar las CE y criterios</t>
  </si>
  <si>
    <t>30 minutos</t>
  </si>
  <si>
    <t>Transcribe las 6 CE y sus 16 criterios asociados en una tabla. Cada CE suele tener entre 2 y 3 criterios. Por ejemplo: CE1 (comprensión oral) puede tener criterios 1.1, 1.2 y 1.3. Agrúpalos y memoriza la estructura lógica.</t>
  </si>
  <si>
    <t>Usa un código de colores: un color por CE. Así verás rápidamente qué criterios pertenecen a cada competencia cuando planifiques actividades.</t>
  </si>
  <si>
    <t>Priorizar criterios e instrumentos</t>
  </si>
  <si>
    <t>2 horas</t>
  </si>
  <si>
    <t>Selecciona qué criterios evaluarás con instrumentos «gruesos» (exámenes orales/escritos) y cuáles con observación diaria. Por ejemplo: los criterios de producción oral se evalúan mejor con rúbrica de diálogos; los de mediación, con tareas de reformulación. Decide el peso de cada criterio (0-100%) y que sume 100% por evaluación.</t>
  </si>
  <si>
    <t>No puntúes cada criterio con decimales; usa intervalos de 5% (40, 45, 50...) para redondear y evitar discusiones con el departamento.</t>
  </si>
  <si>
    <t>Distribuir saberes por trimestre</t>
  </si>
  <si>
    <t>Reparte los 43 saberes en tres bloques trimestrales, manteniendo coherencia con las CE. Por ejemplo: saberes de comprensión oral (bloque A) y producción oral (bloque B) deben aparecer en cada trimestre. No satures un trimestre con más de 15 saberes. Asegura que todos se trabajan antes de final de curso.</t>
  </si>
  <si>
    <t>Deja siempre 2-3 saberes sin asignar fija; los usarás como «saberes de refuerzo» si algún trimestre se queda corto o para ampliar en SDA interdisciplinares.</t>
  </si>
  <si>
    <t>Diseñar una SDA tipo por trimestre</t>
  </si>
  <si>
    <t>3 horas</t>
  </si>
  <si>
    <t>Crea una situación de aprendizaje (SDA) por trimestre que integre al menos 2 CE, varios criterios y entre 5-7 saberes. La SDA debe tener un producto final (póster, debate, vídeo) y una secuencia de tareas. Por ejemplo: 1er trimestre «Organizar un viaje virtual», trabajando CE1, CE3 y CE6.</t>
  </si>
  <si>
    <t>Haz la primera SDA más guiada y la tercera más autónoma. Así progresas en el desarrollo de la competencia de aprender a aprender.</t>
  </si>
  <si>
    <t>Establecer ponderaciones del departamento</t>
  </si>
  <si>
    <t>Acuerda en el departamento el peso de cada CE en la nota final (ej. CE1 20%, CE2 15%, etc.). Define cómo se calcula la nota de cada CE a partir de sus criterios. Redacta un breve «acuerdo de departamento» y súbelo a la plataforma del centro.</t>
  </si>
  <si>
    <t>No tengas miedo de que una CE pese más si es la que más trabajas. La inspección valora la coherencia entre lo que haces en clase y cómo evalúas.</t>
  </si>
  <si>
    <t>Documentar atención a la diversidad y recuperación</t>
  </si>
  <si>
    <t>Redacta una plantilla de adaptaciones curriculares no significativas para alumnado con ACNEE o NEAE. Especifica medidas de acceso (más tiempo, apoyo visual) y modificaciones en instrumentos. Incluye un plan de recuperación para trimestres suspensos: pruebas específicas de criterios no superados, con fecha y criterio claro.</t>
  </si>
  <si>
    <t>Para la recuperación, diseña una «prueba de criterio único»: por ejemplo, si un alumno suspendió el criterio 2.2 (producción escrita), que presente un texto breve con rúbrica nueva, no todo el examen.</t>
  </si>
  <si>
    <t>Calculadora de ponderaciones — edita los pesos y mantén el total en 100 %</t>
  </si>
  <si>
    <t>Descripción breve</t>
  </si>
  <si>
    <t>Peso sugerido IA %</t>
  </si>
  <si>
    <t>Peso editable %</t>
  </si>
  <si>
    <t>Observaciones</t>
  </si>
  <si>
    <t>Extraer, comprender, identificar y analizar las ideas principales, la información relevante y las implicaciones generales de textos de cierta longitud, bien organizados y de cierta</t>
  </si>
  <si>
    <t>Comprender, interpretar y valorar de manera crítica el contenido, la intención y los rasgos discursivos de textos de cierta longitud y complejidad, con especial énfasis en los text</t>
  </si>
  <si>
    <t xml:space="preserve">Seleccionar, organizar y aplicar las estrategias y conocimientos adecuados para comprender la global y específica, y distinguir la intención y las opiniones, tanto implícitas como </t>
  </si>
  <si>
    <t>Expresar oralmente con suficiente fluidez y corrección textos claros, coherentes, bien organizados, adecuados a la situación comunicativa y en diferentes reg conocidos por el alumn</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</si>
  <si>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</si>
  <si>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 oner textos de estructura clara y adecuados a las inten</t>
  </si>
  <si>
    <t>Planificar, participar y colaborar asertiva y activamente, a través de diversos soportes, en situaciones interactivas en las que se desenvuelve con solvencia sobre temas de rel alu</t>
  </si>
  <si>
    <t>Seleccionar, organizar y utilizar, de forma flexible y en diferentes entornos, estrategias adecuadas para iniciar, mantener y terminar la comunicación, tomar y ceder la palabra, so</t>
  </si>
  <si>
    <t>Interpretar y explicar textos conceptos y transmitir comunicaciones en situaciones en las que se atienda a la diversidad, mostrando respeto y aprecio por las y los interlocutores e</t>
  </si>
  <si>
    <t>Aplicar estrategias que ayuden a crear puentes (parafraseo, equivalencia y sí sirvan para explicar y simplificar textos, conceptos y mensajes, y que sean adecuadas a las intencione</t>
  </si>
  <si>
    <t xml:space="preserve">Utilizar con iniciativa y de forma creativa estrategias y conocimientos de mejora de su capacidad de comunicar y de aprender la lengua extranjera con apoyo de otros interlocutores </t>
  </si>
  <si>
    <t>Registrar y reflexionar con regularidad sobre los progresos y dificultades de aprendizaje de la lengua extranjera, seleccionando las estrategias más adecuadas y eficaces para super</t>
  </si>
  <si>
    <t>Actuar de forma adecuada, empática y respetuosa en situaciones interculturales construyendo ciertos vínculos entre las diferentes lenguas y culturas, analizando y rechazando cualqu</t>
  </si>
  <si>
    <t>Valorar críticamente la diversidad lingüística, cultural y artística propia de países donde se habla la lengua extranjera, en relación con los derechos humanos, y adecuarse a ella,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</si>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</sst>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297</v>
      </c>
      <c r="B1" s="3"/>
      <c r="C1" s="3"/>
      <c r="D1" s="3"/>
    </row>
    <row r="2" spans="1:4">
      <c r="A2" s="6" t="s">
        <v>210</v>
      </c>
      <c r="B2" s="6" t="s">
        <v>298</v>
      </c>
      <c r="C2" s="6" t="s">
        <v>299</v>
      </c>
      <c r="D2" s="6" t="s">
        <v>300</v>
      </c>
    </row>
    <row r="3" spans="1:4">
      <c r="A3" s="5" t="s">
        <v>36</v>
      </c>
      <c r="B3" s="5" t="s">
        <v>301</v>
      </c>
      <c r="C3" s="5" t="s">
        <v>302</v>
      </c>
      <c r="D3" s="5" t="s">
        <v>303</v>
      </c>
    </row>
    <row r="4" spans="1:4">
      <c r="A4" s="5" t="s">
        <v>43</v>
      </c>
      <c r="B4" s="5" t="s">
        <v>304</v>
      </c>
      <c r="C4" s="5" t="s">
        <v>305</v>
      </c>
      <c r="D4" s="5" t="s">
        <v>306</v>
      </c>
    </row>
    <row r="5" spans="1:4">
      <c r="A5" s="5" t="s">
        <v>50</v>
      </c>
      <c r="B5" s="5" t="s">
        <v>307</v>
      </c>
      <c r="C5" s="5" t="s">
        <v>308</v>
      </c>
      <c r="D5" s="5" t="s">
        <v>309</v>
      </c>
    </row>
    <row r="6" spans="1:4">
      <c r="A6" s="5" t="s">
        <v>57</v>
      </c>
      <c r="B6" s="5" t="s">
        <v>310</v>
      </c>
      <c r="C6" s="5" t="s">
        <v>311</v>
      </c>
      <c r="D6" s="5" t="s">
        <v>312</v>
      </c>
    </row>
    <row r="7" spans="1:4">
      <c r="A7" s="5" t="s">
        <v>64</v>
      </c>
      <c r="B7" s="5" t="s">
        <v>313</v>
      </c>
      <c r="C7" s="5" t="s">
        <v>314</v>
      </c>
      <c r="D7" s="5" t="s">
        <v>315</v>
      </c>
    </row>
    <row r="8" spans="1:4">
      <c r="A8" s="5" t="s">
        <v>71</v>
      </c>
      <c r="B8" s="5" t="s">
        <v>316</v>
      </c>
      <c r="C8" s="5" t="s">
        <v>317</v>
      </c>
      <c r="D8"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177</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335</v>
      </c>
      <c r="D5" s="5" t="s">
        <v>336</v>
      </c>
      <c r="E5" s="5" t="s">
        <v>337</v>
      </c>
    </row>
    <row r="6" spans="1:5">
      <c r="A6" s="5">
        <v>4</v>
      </c>
      <c r="B6" s="5" t="s">
        <v>338</v>
      </c>
      <c r="C6" s="5" t="s">
        <v>335</v>
      </c>
      <c r="D6" s="5" t="s">
        <v>339</v>
      </c>
      <c r="E6" s="5" t="s">
        <v>340</v>
      </c>
    </row>
    <row r="7" spans="1:5">
      <c r="A7" s="5">
        <v>5</v>
      </c>
      <c r="B7" s="5" t="s">
        <v>341</v>
      </c>
      <c r="C7" s="5" t="s">
        <v>342</v>
      </c>
      <c r="D7" s="5" t="s">
        <v>343</v>
      </c>
      <c r="E7" s="5" t="s">
        <v>344</v>
      </c>
    </row>
    <row r="8" spans="1:5">
      <c r="A8" s="5">
        <v>6</v>
      </c>
      <c r="B8" s="5" t="s">
        <v>345</v>
      </c>
      <c r="C8" s="5" t="s">
        <v>327</v>
      </c>
      <c r="D8" s="5" t="s">
        <v>346</v>
      </c>
      <c r="E8" s="5" t="s">
        <v>347</v>
      </c>
    </row>
    <row r="9" spans="1:5">
      <c r="A9" s="5">
        <v>7</v>
      </c>
      <c r="B9" s="5" t="s">
        <v>348</v>
      </c>
      <c r="C9" s="5" t="s">
        <v>327</v>
      </c>
      <c r="D9" s="5" t="s">
        <v>349</v>
      </c>
      <c r="E9" s="5" t="s">
        <v>350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351</v>
      </c>
      <c r="B1" s="3"/>
      <c r="C1" s="3"/>
      <c r="D1" s="3"/>
      <c r="E1" s="3"/>
      <c r="F1" s="3"/>
    </row>
    <row r="2" spans="1:6">
      <c r="A2" s="6" t="s">
        <v>28</v>
      </c>
      <c r="B2" s="6" t="s">
        <v>78</v>
      </c>
      <c r="C2" s="6" t="s">
        <v>352</v>
      </c>
      <c r="D2" s="6" t="s">
        <v>353</v>
      </c>
      <c r="E2" s="6" t="s">
        <v>354</v>
      </c>
      <c r="F2" s="6" t="s">
        <v>355</v>
      </c>
    </row>
    <row r="3" spans="1:6">
      <c r="A3" s="5">
        <v>1.1</v>
      </c>
      <c r="B3" s="5" t="s">
        <v>36</v>
      </c>
      <c r="C3" s="5" t="s">
        <v>356</v>
      </c>
      <c r="D3" s="7">
        <v>8.33</v>
      </c>
      <c r="E3" s="7">
        <v>8.33</v>
      </c>
      <c r="F3" s="5"/>
    </row>
    <row r="4" spans="1:6">
      <c r="A4" s="5">
        <v>1.2</v>
      </c>
      <c r="B4" s="5" t="s">
        <v>36</v>
      </c>
      <c r="C4" s="5" t="s">
        <v>357</v>
      </c>
      <c r="D4" s="7">
        <v>8.33</v>
      </c>
      <c r="E4" s="7">
        <v>8.33</v>
      </c>
      <c r="F4" s="5"/>
    </row>
    <row r="5" spans="1:6">
      <c r="A5" s="5">
        <v>1.3</v>
      </c>
      <c r="B5" s="5" t="s">
        <v>36</v>
      </c>
      <c r="C5" s="5" t="s">
        <v>358</v>
      </c>
      <c r="D5" s="7">
        <v>8.33</v>
      </c>
      <c r="E5" s="7">
        <v>8.33</v>
      </c>
      <c r="F5" s="5"/>
    </row>
    <row r="6" spans="1:6">
      <c r="A6" s="5">
        <v>2.1</v>
      </c>
      <c r="B6" s="5" t="s">
        <v>43</v>
      </c>
      <c r="C6" s="5" t="s">
        <v>359</v>
      </c>
      <c r="D6" s="7">
        <v>8.33</v>
      </c>
      <c r="E6" s="7">
        <v>8.33</v>
      </c>
      <c r="F6" s="5"/>
    </row>
    <row r="7" spans="1:6">
      <c r="A7" s="5">
        <v>2.2</v>
      </c>
      <c r="B7" s="5" t="s">
        <v>43</v>
      </c>
      <c r="C7" s="5" t="s">
        <v>360</v>
      </c>
      <c r="D7" s="7">
        <v>8.33</v>
      </c>
      <c r="E7" s="7">
        <v>8.33</v>
      </c>
      <c r="F7" s="5"/>
    </row>
    <row r="8" spans="1:6">
      <c r="A8" s="5">
        <v>2.3</v>
      </c>
      <c r="B8" s="5" t="s">
        <v>43</v>
      </c>
      <c r="C8" s="5" t="s">
        <v>361</v>
      </c>
      <c r="D8" s="7">
        <v>8.33</v>
      </c>
      <c r="E8" s="7">
        <v>8.33</v>
      </c>
      <c r="F8" s="5"/>
    </row>
    <row r="9" spans="1:6">
      <c r="A9" s="5">
        <v>3.1</v>
      </c>
      <c r="B9" s="5" t="s">
        <v>50</v>
      </c>
      <c r="C9" s="5" t="s">
        <v>362</v>
      </c>
      <c r="D9" s="7">
        <v>10.0</v>
      </c>
      <c r="E9" s="7">
        <v>10.0</v>
      </c>
      <c r="F9" s="5"/>
    </row>
    <row r="10" spans="1:6">
      <c r="A10" s="5">
        <v>3.2</v>
      </c>
      <c r="B10" s="5" t="s">
        <v>50</v>
      </c>
      <c r="C10" s="5" t="s">
        <v>363</v>
      </c>
      <c r="D10" s="7">
        <v>10.0</v>
      </c>
      <c r="E10" s="7">
        <v>10.0</v>
      </c>
      <c r="F10" s="5"/>
    </row>
    <row r="11" spans="1:6">
      <c r="A11" s="5">
        <v>4.1</v>
      </c>
      <c r="B11" s="5" t="s">
        <v>57</v>
      </c>
      <c r="C11" s="5" t="s">
        <v>364</v>
      </c>
      <c r="D11" s="7">
        <v>10.0</v>
      </c>
      <c r="E11" s="7">
        <v>10.0</v>
      </c>
      <c r="F11" s="5"/>
    </row>
    <row r="12" spans="1:6">
      <c r="A12" s="5">
        <v>4.2</v>
      </c>
      <c r="B12" s="5" t="s">
        <v>57</v>
      </c>
      <c r="C12" s="5" t="s">
        <v>365</v>
      </c>
      <c r="D12" s="7">
        <v>10.0</v>
      </c>
      <c r="E12" s="7">
        <v>10.0</v>
      </c>
      <c r="F12" s="5"/>
    </row>
    <row r="13" spans="1:6">
      <c r="A13" s="5">
        <v>5.1</v>
      </c>
      <c r="B13" s="5" t="s">
        <v>64</v>
      </c>
      <c r="C13" s="5" t="s">
        <v>143</v>
      </c>
      <c r="D13" s="7">
        <v>5.0</v>
      </c>
      <c r="E13" s="7">
        <v>5.0</v>
      </c>
      <c r="F13" s="5"/>
    </row>
    <row r="14" spans="1:6">
      <c r="A14" s="5">
        <v>5.2</v>
      </c>
      <c r="B14" s="5" t="s">
        <v>64</v>
      </c>
      <c r="C14" s="5" t="s">
        <v>366</v>
      </c>
      <c r="D14" s="7">
        <v>5.0</v>
      </c>
      <c r="E14" s="7">
        <v>5.0</v>
      </c>
      <c r="F14" s="5"/>
    </row>
    <row r="15" spans="1:6">
      <c r="A15" s="5">
        <v>5.3</v>
      </c>
      <c r="B15" s="5" t="s">
        <v>64</v>
      </c>
      <c r="C15" s="5" t="s">
        <v>367</v>
      </c>
      <c r="D15" s="7">
        <v>5.0</v>
      </c>
      <c r="E15" s="7">
        <v>5.0</v>
      </c>
      <c r="F15" s="5"/>
    </row>
    <row r="16" spans="1:6">
      <c r="A16" s="5">
        <v>6.1</v>
      </c>
      <c r="B16" s="5" t="s">
        <v>71</v>
      </c>
      <c r="C16" s="5" t="s">
        <v>368</v>
      </c>
      <c r="D16" s="7">
        <v>6.67</v>
      </c>
      <c r="E16" s="7">
        <v>6.67</v>
      </c>
      <c r="F16" s="5"/>
    </row>
    <row r="17" spans="1:6">
      <c r="A17" s="5">
        <v>6.2</v>
      </c>
      <c r="B17" s="5" t="s">
        <v>71</v>
      </c>
      <c r="C17" s="5" t="s">
        <v>369</v>
      </c>
      <c r="D17" s="7">
        <v>6.67</v>
      </c>
      <c r="E17" s="7">
        <v>6.67</v>
      </c>
      <c r="F17" s="5"/>
    </row>
    <row r="18" spans="1:6">
      <c r="A18" s="5">
        <v>6.3</v>
      </c>
      <c r="B18" s="5" t="s">
        <v>71</v>
      </c>
      <c r="C18" s="5" t="s">
        <v>171</v>
      </c>
      <c r="D18" s="7">
        <v>6.67</v>
      </c>
      <c r="E18" s="7">
        <v>6.67</v>
      </c>
      <c r="F18" s="5"/>
    </row>
    <row r="19" spans="1:6">
      <c r="A19" s="5" t="s">
        <v>370</v>
      </c>
      <c r="B19" s="5"/>
      <c r="C19" s="5"/>
      <c r="D19" s="7"/>
      <c r="E19" s="7">
        <f>SUM(E3:E18)</f>
        <v>124.98999999999999</v>
      </c>
      <c r="F19"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372</v>
      </c>
      <c r="B1" s="6" t="s">
        <v>373</v>
      </c>
      <c r="C1" s="6">
        <v>1.1</v>
      </c>
      <c r="D1" s="6">
        <v>1.2</v>
      </c>
      <c r="E1" s="6">
        <v>1.3</v>
      </c>
      <c r="F1" s="6">
        <v>2.1</v>
      </c>
      <c r="G1" s="6">
        <v>2.2</v>
      </c>
      <c r="H1" s="6">
        <v>2.3</v>
      </c>
      <c r="I1" s="6">
        <v>3.1</v>
      </c>
      <c r="J1" s="6">
        <v>3.2</v>
      </c>
      <c r="K1" s="6">
        <v>4.1</v>
      </c>
      <c r="L1" s="6">
        <v>4.2</v>
      </c>
      <c r="M1" s="6">
        <v>5.1</v>
      </c>
      <c r="N1" s="6">
        <v>5.2</v>
      </c>
      <c r="O1" s="6">
        <v>5.3</v>
      </c>
      <c r="P1" s="6">
        <v>6.1</v>
      </c>
      <c r="Q1" s="6">
        <v>6.2</v>
      </c>
      <c r="R1" s="6">
        <v>6.3</v>
      </c>
      <c r="S1" s="6" t="s">
        <v>374</v>
      </c>
      <c r="T1" s="6" t="s">
        <v>355</v>
      </c>
    </row>
    <row r="2" spans="1:20">
      <c r="A2" s="5" t="s">
        <v>375</v>
      </c>
      <c r="B2" s="5"/>
      <c r="C2" s="5"/>
      <c r="D2" s="5"/>
      <c r="E2" s="5"/>
      <c r="F2" s="5"/>
      <c r="G2" s="5"/>
      <c r="H2" s="5"/>
      <c r="I2" s="5"/>
      <c r="J2" s="5"/>
      <c r="K2" s="5"/>
      <c r="L2" s="5"/>
      <c r="M2" s="5"/>
      <c r="N2" s="5"/>
      <c r="O2" s="5"/>
      <c r="P2" s="5"/>
      <c r="Q2" s="5"/>
      <c r="R2" s="5"/>
      <c r="S2" s="5" t="str">
        <f>IFERROR(AVERAGE(C2:R2),"")</f>
        <v/>
      </c>
      <c r="T2" s="5"/>
    </row>
    <row r="3" spans="1:20">
      <c r="A3" s="5" t="s">
        <v>376</v>
      </c>
      <c r="B3" s="5"/>
      <c r="C3" s="5"/>
      <c r="D3" s="5"/>
      <c r="E3" s="5"/>
      <c r="F3" s="5"/>
      <c r="G3" s="5"/>
      <c r="H3" s="5"/>
      <c r="I3" s="5"/>
      <c r="J3" s="5"/>
      <c r="K3" s="5"/>
      <c r="L3" s="5"/>
      <c r="M3" s="5"/>
      <c r="N3" s="5"/>
      <c r="O3" s="5"/>
      <c r="P3" s="5"/>
      <c r="Q3" s="5"/>
      <c r="R3" s="5"/>
      <c r="S3" s="5" t="str">
        <f>IFERROR(AVERAGE(C3:R3),"")</f>
        <v/>
      </c>
      <c r="T3" s="5"/>
    </row>
    <row r="4" spans="1:20">
      <c r="A4" s="5" t="s">
        <v>377</v>
      </c>
      <c r="B4" s="5"/>
      <c r="C4" s="5"/>
      <c r="D4" s="5"/>
      <c r="E4" s="5"/>
      <c r="F4" s="5"/>
      <c r="G4" s="5"/>
      <c r="H4" s="5"/>
      <c r="I4" s="5"/>
      <c r="J4" s="5"/>
      <c r="K4" s="5"/>
      <c r="L4" s="5"/>
      <c r="M4" s="5"/>
      <c r="N4" s="5"/>
      <c r="O4" s="5"/>
      <c r="P4" s="5"/>
      <c r="Q4" s="5"/>
      <c r="R4" s="5"/>
      <c r="S4" s="5" t="str">
        <f>IFERROR(AVERAGE(C4:R4),"")</f>
        <v/>
      </c>
      <c r="T4" s="5"/>
    </row>
    <row r="5" spans="1:20">
      <c r="A5" s="5" t="s">
        <v>378</v>
      </c>
      <c r="B5" s="5"/>
      <c r="C5" s="5"/>
      <c r="D5" s="5"/>
      <c r="E5" s="5"/>
      <c r="F5" s="5"/>
      <c r="G5" s="5"/>
      <c r="H5" s="5"/>
      <c r="I5" s="5"/>
      <c r="J5" s="5"/>
      <c r="K5" s="5"/>
      <c r="L5" s="5"/>
      <c r="M5" s="5"/>
      <c r="N5" s="5"/>
      <c r="O5" s="5"/>
      <c r="P5" s="5"/>
      <c r="Q5" s="5"/>
      <c r="R5" s="5"/>
      <c r="S5" s="5" t="str">
        <f>IFERROR(AVERAGE(C5:R5),"")</f>
        <v/>
      </c>
      <c r="T5" s="5"/>
    </row>
    <row r="6" spans="1:20">
      <c r="A6" s="5" t="s">
        <v>379</v>
      </c>
      <c r="B6" s="5"/>
      <c r="C6" s="5"/>
      <c r="D6" s="5"/>
      <c r="E6" s="5"/>
      <c r="F6" s="5"/>
      <c r="G6" s="5"/>
      <c r="H6" s="5"/>
      <c r="I6" s="5"/>
      <c r="J6" s="5"/>
      <c r="K6" s="5"/>
      <c r="L6" s="5"/>
      <c r="M6" s="5"/>
      <c r="N6" s="5"/>
      <c r="O6" s="5"/>
      <c r="P6" s="5"/>
      <c r="Q6" s="5"/>
      <c r="R6" s="5"/>
      <c r="S6" s="5" t="str">
        <f>IFERROR(AVERAGE(C6:R6),"")</f>
        <v/>
      </c>
      <c r="T6" s="5"/>
    </row>
    <row r="7" spans="1:20">
      <c r="A7" s="5" t="s">
        <v>380</v>
      </c>
      <c r="B7" s="5"/>
      <c r="C7" s="5"/>
      <c r="D7" s="5"/>
      <c r="E7" s="5"/>
      <c r="F7" s="5"/>
      <c r="G7" s="5"/>
      <c r="H7" s="5"/>
      <c r="I7" s="5"/>
      <c r="J7" s="5"/>
      <c r="K7" s="5"/>
      <c r="L7" s="5"/>
      <c r="M7" s="5"/>
      <c r="N7" s="5"/>
      <c r="O7" s="5"/>
      <c r="P7" s="5"/>
      <c r="Q7" s="5"/>
      <c r="R7" s="5"/>
      <c r="S7" s="5" t="str">
        <f>IFERROR(AVERAGE(C7:R7),"")</f>
        <v/>
      </c>
      <c r="T7" s="5"/>
    </row>
    <row r="8" spans="1:20">
      <c r="A8" s="5" t="s">
        <v>381</v>
      </c>
      <c r="B8" s="5"/>
      <c r="C8" s="5"/>
      <c r="D8" s="5"/>
      <c r="E8" s="5"/>
      <c r="F8" s="5"/>
      <c r="G8" s="5"/>
      <c r="H8" s="5"/>
      <c r="I8" s="5"/>
      <c r="J8" s="5"/>
      <c r="K8" s="5"/>
      <c r="L8" s="5"/>
      <c r="M8" s="5"/>
      <c r="N8" s="5"/>
      <c r="O8" s="5"/>
      <c r="P8" s="5"/>
      <c r="Q8" s="5"/>
      <c r="R8" s="5"/>
      <c r="S8" s="5" t="str">
        <f>IFERROR(AVERAGE(C8:R8),"")</f>
        <v/>
      </c>
      <c r="T8" s="5"/>
    </row>
    <row r="9" spans="1:20">
      <c r="A9" s="5" t="s">
        <v>382</v>
      </c>
      <c r="B9" s="5"/>
      <c r="C9" s="5"/>
      <c r="D9" s="5"/>
      <c r="E9" s="5"/>
      <c r="F9" s="5"/>
      <c r="G9" s="5"/>
      <c r="H9" s="5"/>
      <c r="I9" s="5"/>
      <c r="J9" s="5"/>
      <c r="K9" s="5"/>
      <c r="L9" s="5"/>
      <c r="M9" s="5"/>
      <c r="N9" s="5"/>
      <c r="O9" s="5"/>
      <c r="P9" s="5"/>
      <c r="Q9" s="5"/>
      <c r="R9" s="5"/>
      <c r="S9" s="5" t="str">
        <f>IFERROR(AVERAGE(C9:R9),"")</f>
        <v/>
      </c>
      <c r="T9" s="5"/>
    </row>
    <row r="10" spans="1:20">
      <c r="A10" s="5" t="s">
        <v>383</v>
      </c>
      <c r="B10" s="5"/>
      <c r="C10" s="5"/>
      <c r="D10" s="5"/>
      <c r="E10" s="5"/>
      <c r="F10" s="5"/>
      <c r="G10" s="5"/>
      <c r="H10" s="5"/>
      <c r="I10" s="5"/>
      <c r="J10" s="5"/>
      <c r="K10" s="5"/>
      <c r="L10" s="5"/>
      <c r="M10" s="5"/>
      <c r="N10" s="5"/>
      <c r="O10" s="5"/>
      <c r="P10" s="5"/>
      <c r="Q10" s="5"/>
      <c r="R10" s="5"/>
      <c r="S10" s="5" t="str">
        <f>IFERROR(AVERAGE(C10:R10),"")</f>
        <v/>
      </c>
      <c r="T10" s="5"/>
    </row>
    <row r="11" spans="1:20">
      <c r="A11" s="5" t="s">
        <v>384</v>
      </c>
      <c r="B11" s="5"/>
      <c r="C11" s="5"/>
      <c r="D11" s="5"/>
      <c r="E11" s="5"/>
      <c r="F11" s="5"/>
      <c r="G11" s="5"/>
      <c r="H11" s="5"/>
      <c r="I11" s="5"/>
      <c r="J11" s="5"/>
      <c r="K11" s="5"/>
      <c r="L11" s="5"/>
      <c r="M11" s="5"/>
      <c r="N11" s="5"/>
      <c r="O11" s="5"/>
      <c r="P11" s="5"/>
      <c r="Q11" s="5"/>
      <c r="R11" s="5"/>
      <c r="S11" s="5" t="str">
        <f>IFERROR(AVERAGE(C11:R11),"")</f>
        <v/>
      </c>
      <c r="T11" s="5"/>
    </row>
    <row r="12" spans="1:20">
      <c r="A12" s="5" t="s">
        <v>385</v>
      </c>
      <c r="B12" s="5"/>
      <c r="C12" s="5"/>
      <c r="D12" s="5"/>
      <c r="E12" s="5"/>
      <c r="F12" s="5"/>
      <c r="G12" s="5"/>
      <c r="H12" s="5"/>
      <c r="I12" s="5"/>
      <c r="J12" s="5"/>
      <c r="K12" s="5"/>
      <c r="L12" s="5"/>
      <c r="M12" s="5"/>
      <c r="N12" s="5"/>
      <c r="O12" s="5"/>
      <c r="P12" s="5"/>
      <c r="Q12" s="5"/>
      <c r="R12" s="5"/>
      <c r="S12" s="5" t="str">
        <f>IFERROR(AVERAGE(C12:R12),"")</f>
        <v/>
      </c>
      <c r="T12" s="5"/>
    </row>
    <row r="13" spans="1:20">
      <c r="A13" s="5" t="s">
        <v>386</v>
      </c>
      <c r="B13" s="5"/>
      <c r="C13" s="5"/>
      <c r="D13" s="5"/>
      <c r="E13" s="5"/>
      <c r="F13" s="5"/>
      <c r="G13" s="5"/>
      <c r="H13" s="5"/>
      <c r="I13" s="5"/>
      <c r="J13" s="5"/>
      <c r="K13" s="5"/>
      <c r="L13" s="5"/>
      <c r="M13" s="5"/>
      <c r="N13" s="5"/>
      <c r="O13" s="5"/>
      <c r="P13" s="5"/>
      <c r="Q13" s="5"/>
      <c r="R13" s="5"/>
      <c r="S13" s="5" t="str">
        <f>IFERROR(AVERAGE(C13:R13),"")</f>
        <v/>
      </c>
      <c r="T13" s="5"/>
    </row>
    <row r="14" spans="1:20">
      <c r="A14" s="5" t="s">
        <v>387</v>
      </c>
      <c r="B14" s="5"/>
      <c r="C14" s="5"/>
      <c r="D14" s="5"/>
      <c r="E14" s="5"/>
      <c r="F14" s="5"/>
      <c r="G14" s="5"/>
      <c r="H14" s="5"/>
      <c r="I14" s="5"/>
      <c r="J14" s="5"/>
      <c r="K14" s="5"/>
      <c r="L14" s="5"/>
      <c r="M14" s="5"/>
      <c r="N14" s="5"/>
      <c r="O14" s="5"/>
      <c r="P14" s="5"/>
      <c r="Q14" s="5"/>
      <c r="R14" s="5"/>
      <c r="S14" s="5" t="str">
        <f>IFERROR(AVERAGE(C14:R14),"")</f>
        <v/>
      </c>
      <c r="T14" s="5"/>
    </row>
    <row r="15" spans="1:20">
      <c r="A15" s="5" t="s">
        <v>388</v>
      </c>
      <c r="B15" s="5"/>
      <c r="C15" s="5"/>
      <c r="D15" s="5"/>
      <c r="E15" s="5"/>
      <c r="F15" s="5"/>
      <c r="G15" s="5"/>
      <c r="H15" s="5"/>
      <c r="I15" s="5"/>
      <c r="J15" s="5"/>
      <c r="K15" s="5"/>
      <c r="L15" s="5"/>
      <c r="M15" s="5"/>
      <c r="N15" s="5"/>
      <c r="O15" s="5"/>
      <c r="P15" s="5"/>
      <c r="Q15" s="5"/>
      <c r="R15" s="5"/>
      <c r="S15" s="5" t="str">
        <f>IFERROR(AVERAGE(C15:R15),"")</f>
        <v/>
      </c>
      <c r="T15" s="5"/>
    </row>
    <row r="16" spans="1:20">
      <c r="A16" s="5" t="s">
        <v>389</v>
      </c>
      <c r="B16" s="5"/>
      <c r="C16" s="5"/>
      <c r="D16" s="5"/>
      <c r="E16" s="5"/>
      <c r="F16" s="5"/>
      <c r="G16" s="5"/>
      <c r="H16" s="5"/>
      <c r="I16" s="5"/>
      <c r="J16" s="5"/>
      <c r="K16" s="5"/>
      <c r="L16" s="5"/>
      <c r="M16" s="5"/>
      <c r="N16" s="5"/>
      <c r="O16" s="5"/>
      <c r="P16" s="5"/>
      <c r="Q16" s="5"/>
      <c r="R16" s="5"/>
      <c r="S16" s="5" t="str">
        <f>IFERROR(AVERAGE(C16:R16),"")</f>
        <v/>
      </c>
      <c r="T16" s="5"/>
    </row>
    <row r="17" spans="1:20">
      <c r="A17" s="5" t="s">
        <v>390</v>
      </c>
      <c r="B17" s="5"/>
      <c r="C17" s="5"/>
      <c r="D17" s="5"/>
      <c r="E17" s="5"/>
      <c r="F17" s="5"/>
      <c r="G17" s="5"/>
      <c r="H17" s="5"/>
      <c r="I17" s="5"/>
      <c r="J17" s="5"/>
      <c r="K17" s="5"/>
      <c r="L17" s="5"/>
      <c r="M17" s="5"/>
      <c r="N17" s="5"/>
      <c r="O17" s="5"/>
      <c r="P17" s="5"/>
      <c r="Q17" s="5"/>
      <c r="R17" s="5"/>
      <c r="S17" s="5" t="str">
        <f>IFERROR(AVERAGE(C17:R17),"")</f>
        <v/>
      </c>
      <c r="T17" s="5"/>
    </row>
    <row r="18" spans="1:20">
      <c r="A18" s="5" t="s">
        <v>391</v>
      </c>
      <c r="B18" s="5"/>
      <c r="C18" s="5"/>
      <c r="D18" s="5"/>
      <c r="E18" s="5"/>
      <c r="F18" s="5"/>
      <c r="G18" s="5"/>
      <c r="H18" s="5"/>
      <c r="I18" s="5"/>
      <c r="J18" s="5"/>
      <c r="K18" s="5"/>
      <c r="L18" s="5"/>
      <c r="M18" s="5"/>
      <c r="N18" s="5"/>
      <c r="O18" s="5"/>
      <c r="P18" s="5"/>
      <c r="Q18" s="5"/>
      <c r="R18" s="5"/>
      <c r="S18" s="5" t="str">
        <f>IFERROR(AVERAGE(C18:R18),"")</f>
        <v/>
      </c>
      <c r="T18" s="5"/>
    </row>
    <row r="19" spans="1:20">
      <c r="A19" s="5" t="s">
        <v>392</v>
      </c>
      <c r="B19" s="5"/>
      <c r="C19" s="5"/>
      <c r="D19" s="5"/>
      <c r="E19" s="5"/>
      <c r="F19" s="5"/>
      <c r="G19" s="5"/>
      <c r="H19" s="5"/>
      <c r="I19" s="5"/>
      <c r="J19" s="5"/>
      <c r="K19" s="5"/>
      <c r="L19" s="5"/>
      <c r="M19" s="5"/>
      <c r="N19" s="5"/>
      <c r="O19" s="5"/>
      <c r="P19" s="5"/>
      <c r="Q19" s="5"/>
      <c r="R19" s="5"/>
      <c r="S19" s="5" t="str">
        <f>IFERROR(AVERAGE(C19:R19),"")</f>
        <v/>
      </c>
      <c r="T19" s="5"/>
    </row>
    <row r="20" spans="1:20">
      <c r="A20" s="5" t="s">
        <v>393</v>
      </c>
      <c r="B20" s="5"/>
      <c r="C20" s="5"/>
      <c r="D20" s="5"/>
      <c r="E20" s="5"/>
      <c r="F20" s="5"/>
      <c r="G20" s="5"/>
      <c r="H20" s="5"/>
      <c r="I20" s="5"/>
      <c r="J20" s="5"/>
      <c r="K20" s="5"/>
      <c r="L20" s="5"/>
      <c r="M20" s="5"/>
      <c r="N20" s="5"/>
      <c r="O20" s="5"/>
      <c r="P20" s="5"/>
      <c r="Q20" s="5"/>
      <c r="R20" s="5"/>
      <c r="S20" s="5" t="str">
        <f>IFERROR(AVERAGE(C20:R20),"")</f>
        <v/>
      </c>
      <c r="T20" s="5"/>
    </row>
    <row r="21" spans="1:20">
      <c r="A21" s="5" t="s">
        <v>394</v>
      </c>
      <c r="B21" s="5"/>
      <c r="C21" s="5"/>
      <c r="D21" s="5"/>
      <c r="E21" s="5"/>
      <c r="F21" s="5"/>
      <c r="G21" s="5"/>
      <c r="H21" s="5"/>
      <c r="I21" s="5"/>
      <c r="J21" s="5"/>
      <c r="K21" s="5"/>
      <c r="L21" s="5"/>
      <c r="M21" s="5"/>
      <c r="N21" s="5"/>
      <c r="O21" s="5"/>
      <c r="P21" s="5"/>
      <c r="Q21" s="5"/>
      <c r="R21" s="5"/>
      <c r="S21" s="5" t="str">
        <f>IFERROR(AVERAGE(C21:R21),"")</f>
        <v/>
      </c>
      <c r="T21" s="5"/>
    </row>
    <row r="22" spans="1:20">
      <c r="A22" s="5" t="s">
        <v>395</v>
      </c>
      <c r="B22" s="5"/>
      <c r="C22" s="5"/>
      <c r="D22" s="5"/>
      <c r="E22" s="5"/>
      <c r="F22" s="5"/>
      <c r="G22" s="5"/>
      <c r="H22" s="5"/>
      <c r="I22" s="5"/>
      <c r="J22" s="5"/>
      <c r="K22" s="5"/>
      <c r="L22" s="5"/>
      <c r="M22" s="5"/>
      <c r="N22" s="5"/>
      <c r="O22" s="5"/>
      <c r="P22" s="5"/>
      <c r="Q22" s="5"/>
      <c r="R22" s="5"/>
      <c r="S22" s="5" t="str">
        <f>IFERROR(AVERAGE(C22:R22),"")</f>
        <v/>
      </c>
      <c r="T22" s="5"/>
    </row>
    <row r="23" spans="1:20">
      <c r="A23" s="5" t="s">
        <v>396</v>
      </c>
      <c r="B23" s="5"/>
      <c r="C23" s="5"/>
      <c r="D23" s="5"/>
      <c r="E23" s="5"/>
      <c r="F23" s="5"/>
      <c r="G23" s="5"/>
      <c r="H23" s="5"/>
      <c r="I23" s="5"/>
      <c r="J23" s="5"/>
      <c r="K23" s="5"/>
      <c r="L23" s="5"/>
      <c r="M23" s="5"/>
      <c r="N23" s="5"/>
      <c r="O23" s="5"/>
      <c r="P23" s="5"/>
      <c r="Q23" s="5"/>
      <c r="R23" s="5"/>
      <c r="S23" s="5" t="str">
        <f>IFERROR(AVERAGE(C23:R23),"")</f>
        <v/>
      </c>
      <c r="T23" s="5"/>
    </row>
    <row r="24" spans="1:20">
      <c r="A24" s="5" t="s">
        <v>397</v>
      </c>
      <c r="B24" s="5"/>
      <c r="C24" s="5"/>
      <c r="D24" s="5"/>
      <c r="E24" s="5"/>
      <c r="F24" s="5"/>
      <c r="G24" s="5"/>
      <c r="H24" s="5"/>
      <c r="I24" s="5"/>
      <c r="J24" s="5"/>
      <c r="K24" s="5"/>
      <c r="L24" s="5"/>
      <c r="M24" s="5"/>
      <c r="N24" s="5"/>
      <c r="O24" s="5"/>
      <c r="P24" s="5"/>
      <c r="Q24" s="5"/>
      <c r="R24" s="5"/>
      <c r="S24" s="5" t="str">
        <f>IFERROR(AVERAGE(C24:R24),"")</f>
        <v/>
      </c>
      <c r="T24" s="5"/>
    </row>
    <row r="25" spans="1:20">
      <c r="A25" s="5" t="s">
        <v>398</v>
      </c>
      <c r="B25" s="5"/>
      <c r="C25" s="5"/>
      <c r="D25" s="5"/>
      <c r="E25" s="5"/>
      <c r="F25" s="5"/>
      <c r="G25" s="5"/>
      <c r="H25" s="5"/>
      <c r="I25" s="5"/>
      <c r="J25" s="5"/>
      <c r="K25" s="5"/>
      <c r="L25" s="5"/>
      <c r="M25" s="5"/>
      <c r="N25" s="5"/>
      <c r="O25" s="5"/>
      <c r="P25" s="5"/>
      <c r="Q25" s="5"/>
      <c r="R25" s="5"/>
      <c r="S25" s="5" t="str">
        <f>IFERROR(AVERAGE(C25:R25),"")</f>
        <v/>
      </c>
      <c r="T25" s="5"/>
    </row>
    <row r="26" spans="1:20">
      <c r="A26" s="5" t="s">
        <v>399</v>
      </c>
      <c r="B26" s="5"/>
      <c r="C26" s="5"/>
      <c r="D26" s="5"/>
      <c r="E26" s="5"/>
      <c r="F26" s="5"/>
      <c r="G26" s="5"/>
      <c r="H26" s="5"/>
      <c r="I26" s="5"/>
      <c r="J26" s="5"/>
      <c r="K26" s="5"/>
      <c r="L26" s="5"/>
      <c r="M26" s="5"/>
      <c r="N26" s="5"/>
      <c r="O26" s="5"/>
      <c r="P26" s="5"/>
      <c r="Q26" s="5"/>
      <c r="R26" s="5"/>
      <c r="S26" s="5" t="str">
        <f>IFERROR(AVERAGE(C26:R26),"")</f>
        <v/>
      </c>
      <c r="T26" s="5"/>
    </row>
    <row r="27" spans="1:20">
      <c r="A27" s="5" t="s">
        <v>400</v>
      </c>
      <c r="B27" s="5"/>
      <c r="C27" s="5"/>
      <c r="D27" s="5"/>
      <c r="E27" s="5"/>
      <c r="F27" s="5"/>
      <c r="G27" s="5"/>
      <c r="H27" s="5"/>
      <c r="I27" s="5"/>
      <c r="J27" s="5"/>
      <c r="K27" s="5"/>
      <c r="L27" s="5"/>
      <c r="M27" s="5"/>
      <c r="N27" s="5"/>
      <c r="O27" s="5"/>
      <c r="P27" s="5"/>
      <c r="Q27" s="5"/>
      <c r="R27" s="5"/>
      <c r="S27" s="5" t="str">
        <f>IFERROR(AVERAGE(C27:R27),"")</f>
        <v/>
      </c>
      <c r="T27" s="5"/>
    </row>
    <row r="28" spans="1:20">
      <c r="A28" s="5" t="s">
        <v>401</v>
      </c>
      <c r="B28" s="5"/>
      <c r="C28" s="5"/>
      <c r="D28" s="5"/>
      <c r="E28" s="5"/>
      <c r="F28" s="5"/>
      <c r="G28" s="5"/>
      <c r="H28" s="5"/>
      <c r="I28" s="5"/>
      <c r="J28" s="5"/>
      <c r="K28" s="5"/>
      <c r="L28" s="5"/>
      <c r="M28" s="5"/>
      <c r="N28" s="5"/>
      <c r="O28" s="5"/>
      <c r="P28" s="5"/>
      <c r="Q28" s="5"/>
      <c r="R28" s="5"/>
      <c r="S28" s="5" t="str">
        <f>IFERROR(AVERAGE(C28:R28),"")</f>
        <v/>
      </c>
      <c r="T28" s="5"/>
    </row>
    <row r="29" spans="1:20">
      <c r="A29" s="5" t="s">
        <v>402</v>
      </c>
      <c r="B29" s="5"/>
      <c r="C29" s="5"/>
      <c r="D29" s="5"/>
      <c r="E29" s="5"/>
      <c r="F29" s="5"/>
      <c r="G29" s="5"/>
      <c r="H29" s="5"/>
      <c r="I29" s="5"/>
      <c r="J29" s="5"/>
      <c r="K29" s="5"/>
      <c r="L29" s="5"/>
      <c r="M29" s="5"/>
      <c r="N29" s="5"/>
      <c r="O29" s="5"/>
      <c r="P29" s="5"/>
      <c r="Q29" s="5"/>
      <c r="R29" s="5"/>
      <c r="S29" s="5" t="str">
        <f>IFERROR(AVERAGE(C29:R29),"")</f>
        <v/>
      </c>
      <c r="T29" s="5"/>
    </row>
    <row r="30" spans="1:20">
      <c r="A30" s="5" t="s">
        <v>403</v>
      </c>
      <c r="B30" s="5"/>
      <c r="C30" s="5"/>
      <c r="D30" s="5"/>
      <c r="E30" s="5"/>
      <c r="F30" s="5"/>
      <c r="G30" s="5"/>
      <c r="H30" s="5"/>
      <c r="I30" s="5"/>
      <c r="J30" s="5"/>
      <c r="K30" s="5"/>
      <c r="L30" s="5"/>
      <c r="M30" s="5"/>
      <c r="N30" s="5"/>
      <c r="O30" s="5"/>
      <c r="P30" s="5"/>
      <c r="Q30" s="5"/>
      <c r="R30" s="5"/>
      <c r="S30" s="5" t="str">
        <f>IFERROR(AVERAGE(C30:R30),"")</f>
        <v/>
      </c>
      <c r="T30" s="5"/>
    </row>
    <row r="31" spans="1:20">
      <c r="A31" s="5" t="s">
        <v>404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56</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49</v>
      </c>
      <c r="G7" s="5" t="s">
        <v>117</v>
      </c>
      <c r="H7" s="5" t="s">
        <v>95</v>
      </c>
      <c r="I7" s="5" t="s">
        <v>118</v>
      </c>
      <c r="J7" s="5" t="s">
        <v>119</v>
      </c>
      <c r="K7" s="7">
        <v>6.25</v>
      </c>
    </row>
    <row r="8" spans="1:11">
      <c r="A8" s="5" t="s">
        <v>35</v>
      </c>
      <c r="B8" s="5">
        <v>3.1</v>
      </c>
      <c r="C8" s="5" t="s">
        <v>50</v>
      </c>
      <c r="D8" s="5" t="s">
        <v>120</v>
      </c>
      <c r="E8" s="5" t="s">
        <v>121</v>
      </c>
      <c r="F8" s="5" t="s">
        <v>122</v>
      </c>
      <c r="G8" s="5" t="s">
        <v>123</v>
      </c>
      <c r="H8" s="5" t="s">
        <v>124</v>
      </c>
      <c r="I8" s="5" t="s">
        <v>125</v>
      </c>
      <c r="J8" s="5" t="s">
        <v>126</v>
      </c>
      <c r="K8" s="7">
        <v>6.25</v>
      </c>
    </row>
    <row r="9" spans="1:11">
      <c r="A9" s="5" t="s">
        <v>35</v>
      </c>
      <c r="B9" s="5">
        <v>3.2</v>
      </c>
      <c r="C9" s="5" t="s">
        <v>50</v>
      </c>
      <c r="D9" s="5" t="s">
        <v>127</v>
      </c>
      <c r="E9" s="5" t="s">
        <v>128</v>
      </c>
      <c r="F9" s="5" t="s">
        <v>100</v>
      </c>
      <c r="G9" s="5" t="s">
        <v>129</v>
      </c>
      <c r="H9" s="5" t="s">
        <v>124</v>
      </c>
      <c r="I9" s="5" t="s">
        <v>130</v>
      </c>
      <c r="J9" s="5" t="s">
        <v>131</v>
      </c>
      <c r="K9" s="7">
        <v>6.25</v>
      </c>
    </row>
    <row r="10" spans="1:11">
      <c r="A10" s="5" t="s">
        <v>35</v>
      </c>
      <c r="B10" s="5">
        <v>4.1</v>
      </c>
      <c r="C10" s="5" t="s">
        <v>57</v>
      </c>
      <c r="D10" s="5" t="s">
        <v>132</v>
      </c>
      <c r="E10" s="5" t="s">
        <v>133</v>
      </c>
      <c r="F10" s="5" t="s">
        <v>134</v>
      </c>
      <c r="G10" s="5" t="s">
        <v>135</v>
      </c>
      <c r="H10" s="5" t="s">
        <v>124</v>
      </c>
      <c r="I10" s="5" t="s">
        <v>136</v>
      </c>
      <c r="J10" s="5" t="s">
        <v>137</v>
      </c>
      <c r="K10" s="7">
        <v>6.25</v>
      </c>
    </row>
    <row r="11" spans="1:11">
      <c r="A11" s="5" t="s">
        <v>35</v>
      </c>
      <c r="B11" s="5">
        <v>4.2</v>
      </c>
      <c r="C11" s="5" t="s">
        <v>57</v>
      </c>
      <c r="D11" s="5" t="s">
        <v>138</v>
      </c>
      <c r="E11" s="5" t="s">
        <v>139</v>
      </c>
      <c r="F11" s="5" t="s">
        <v>100</v>
      </c>
      <c r="G11" s="5" t="s">
        <v>140</v>
      </c>
      <c r="H11" s="5" t="s">
        <v>107</v>
      </c>
      <c r="I11" s="5" t="s">
        <v>141</v>
      </c>
      <c r="J11" s="5" t="s">
        <v>142</v>
      </c>
      <c r="K11" s="7">
        <v>6.25</v>
      </c>
    </row>
    <row r="12" spans="1:11">
      <c r="A12" s="5" t="s">
        <v>35</v>
      </c>
      <c r="B12" s="5">
        <v>5.1</v>
      </c>
      <c r="C12" s="5" t="s">
        <v>64</v>
      </c>
      <c r="D12" s="5" t="s">
        <v>143</v>
      </c>
      <c r="E12" s="5" t="s">
        <v>144</v>
      </c>
      <c r="F12" s="5" t="s">
        <v>145</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157</v>
      </c>
      <c r="G14" s="5" t="s">
        <v>158</v>
      </c>
      <c r="H14" s="5" t="s">
        <v>152</v>
      </c>
      <c r="I14" s="5" t="s">
        <v>159</v>
      </c>
      <c r="J14" s="5" t="s">
        <v>160</v>
      </c>
      <c r="K14" s="7">
        <v>6.25</v>
      </c>
    </row>
    <row r="15" spans="1:11">
      <c r="A15" s="5" t="s">
        <v>35</v>
      </c>
      <c r="B15" s="5">
        <v>6.1</v>
      </c>
      <c r="C15" s="5" t="s">
        <v>71</v>
      </c>
      <c r="D15" s="5" t="s">
        <v>161</v>
      </c>
      <c r="E15" s="5" t="s">
        <v>162</v>
      </c>
      <c r="F15" s="5" t="s">
        <v>87</v>
      </c>
      <c r="G15" s="5" t="s">
        <v>163</v>
      </c>
      <c r="H15" s="5" t="s">
        <v>95</v>
      </c>
      <c r="I15" s="5" t="s">
        <v>164</v>
      </c>
      <c r="J15" s="5" t="s">
        <v>165</v>
      </c>
      <c r="K15" s="7">
        <v>6.25</v>
      </c>
    </row>
    <row r="16" spans="1:11">
      <c r="A16" s="5" t="s">
        <v>35</v>
      </c>
      <c r="B16" s="5">
        <v>6.2</v>
      </c>
      <c r="C16" s="5" t="s">
        <v>71</v>
      </c>
      <c r="D16" s="5" t="s">
        <v>166</v>
      </c>
      <c r="E16" s="5" t="s">
        <v>167</v>
      </c>
      <c r="F16" s="5" t="s">
        <v>77</v>
      </c>
      <c r="G16" s="5" t="s">
        <v>168</v>
      </c>
      <c r="H16" s="5" t="s">
        <v>107</v>
      </c>
      <c r="I16" s="5" t="s">
        <v>169</v>
      </c>
      <c r="J16" s="5" t="s">
        <v>170</v>
      </c>
      <c r="K16" s="7">
        <v>6.25</v>
      </c>
    </row>
    <row r="17" spans="1:11">
      <c r="A17" s="5" t="s">
        <v>35</v>
      </c>
      <c r="B17" s="5">
        <v>6.3</v>
      </c>
      <c r="C17" s="5" t="s">
        <v>71</v>
      </c>
      <c r="D17" s="5" t="s">
        <v>171</v>
      </c>
      <c r="E17" s="5" t="s">
        <v>172</v>
      </c>
      <c r="F17" s="5" t="s">
        <v>100</v>
      </c>
      <c r="G17" s="5" t="s">
        <v>173</v>
      </c>
      <c r="H17" s="5" t="s">
        <v>95</v>
      </c>
      <c r="I17" s="5" t="s">
        <v>174</v>
      </c>
      <c r="J17" s="5" t="s">
        <v>175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1</v>
      </c>
      <c r="D10" s="5" t="s">
        <v>192</v>
      </c>
      <c r="E10" s="5"/>
      <c r="F10" s="5"/>
      <c r="G10" s="5"/>
      <c r="H10" s="5"/>
      <c r="I10" s="5"/>
    </row>
    <row r="11" spans="1:9">
      <c r="A11" s="5" t="s">
        <v>35</v>
      </c>
      <c r="B11" s="5" t="s">
        <v>183</v>
      </c>
      <c r="C11" s="5">
        <v>2</v>
      </c>
      <c r="D11" s="5" t="s">
        <v>193</v>
      </c>
      <c r="E11" s="5"/>
      <c r="F11" s="5"/>
      <c r="G11" s="5"/>
      <c r="H11" s="5"/>
      <c r="I11" s="5"/>
    </row>
    <row r="12" spans="1:9">
      <c r="A12" s="5" t="s">
        <v>35</v>
      </c>
      <c r="B12" s="5" t="s">
        <v>183</v>
      </c>
      <c r="C12" s="5">
        <v>3</v>
      </c>
      <c r="D12" s="5" t="s">
        <v>194</v>
      </c>
      <c r="E12" s="5"/>
      <c r="F12" s="5"/>
      <c r="G12" s="5"/>
      <c r="H12" s="5"/>
      <c r="I12" s="5"/>
    </row>
    <row r="13" spans="1:9">
      <c r="A13" s="5" t="s">
        <v>35</v>
      </c>
      <c r="B13" s="5" t="s">
        <v>183</v>
      </c>
      <c r="C13" s="5">
        <v>4</v>
      </c>
      <c r="D13" s="5" t="s">
        <v>195</v>
      </c>
      <c r="E13" s="5"/>
      <c r="F13" s="5"/>
      <c r="G13" s="5"/>
      <c r="H13" s="5"/>
      <c r="I13" s="5"/>
    </row>
    <row r="14" spans="1:9">
      <c r="A14" s="5" t="s">
        <v>35</v>
      </c>
      <c r="B14" s="5" t="s">
        <v>183</v>
      </c>
      <c r="C14" s="5">
        <v>5</v>
      </c>
      <c r="D14" s="5" t="s">
        <v>196</v>
      </c>
      <c r="E14" s="5"/>
      <c r="F14" s="5"/>
      <c r="G14" s="5"/>
      <c r="H14" s="5"/>
      <c r="I14" s="5"/>
    </row>
    <row r="15" spans="1:9">
      <c r="A15" s="5" t="s">
        <v>35</v>
      </c>
      <c r="B15" s="5" t="s">
        <v>183</v>
      </c>
      <c r="C15" s="5">
        <v>6</v>
      </c>
      <c r="D15" s="5" t="s">
        <v>197</v>
      </c>
      <c r="E15" s="5"/>
      <c r="F15" s="5"/>
      <c r="G15" s="5"/>
      <c r="H15" s="5"/>
      <c r="I15" s="5"/>
    </row>
    <row r="16" spans="1:9">
      <c r="A16" s="5" t="s">
        <v>35</v>
      </c>
      <c r="B16" s="5" t="s">
        <v>183</v>
      </c>
      <c r="C16" s="5">
        <v>1</v>
      </c>
      <c r="D16" s="5" t="s">
        <v>198</v>
      </c>
      <c r="E16" s="5"/>
      <c r="F16" s="5"/>
      <c r="G16" s="5"/>
      <c r="H16" s="5"/>
      <c r="I16" s="5"/>
    </row>
    <row r="17" spans="1:9">
      <c r="A17" s="5" t="s">
        <v>35</v>
      </c>
      <c r="B17" s="5" t="s">
        <v>183</v>
      </c>
      <c r="C17" s="5">
        <v>2</v>
      </c>
      <c r="D17" s="5" t="s">
        <v>199</v>
      </c>
      <c r="E17" s="5"/>
      <c r="F17" s="5"/>
      <c r="G17" s="5"/>
      <c r="H17" s="5"/>
      <c r="I17" s="5"/>
    </row>
    <row r="18" spans="1:9">
      <c r="A18" s="5" t="s">
        <v>35</v>
      </c>
      <c r="B18" s="5" t="s">
        <v>183</v>
      </c>
      <c r="C18" s="5">
        <v>3</v>
      </c>
      <c r="D18" s="5" t="s">
        <v>200</v>
      </c>
      <c r="E18" s="5"/>
      <c r="F18" s="5"/>
      <c r="G18" s="5"/>
      <c r="H18" s="5"/>
      <c r="I18" s="5"/>
    </row>
    <row r="19" spans="1:9">
      <c r="A19" s="5" t="s">
        <v>35</v>
      </c>
      <c r="B19" s="5" t="s">
        <v>183</v>
      </c>
      <c r="C19" s="5">
        <v>4</v>
      </c>
      <c r="D19" s="5" t="s">
        <v>201</v>
      </c>
      <c r="E19" s="5"/>
      <c r="F19" s="5"/>
      <c r="G19" s="5"/>
      <c r="H19" s="5"/>
      <c r="I19" s="5"/>
    </row>
    <row r="20" spans="1:9">
      <c r="A20" s="5" t="s">
        <v>35</v>
      </c>
      <c r="B20" s="5" t="s">
        <v>183</v>
      </c>
      <c r="C20" s="5">
        <v>5</v>
      </c>
      <c r="D20" s="5" t="s">
        <v>202</v>
      </c>
      <c r="E20" s="5"/>
      <c r="F20" s="5"/>
      <c r="G20" s="5"/>
      <c r="H20" s="5"/>
      <c r="I20" s="5"/>
    </row>
    <row r="21" spans="1:9">
      <c r="A21" s="5" t="s">
        <v>35</v>
      </c>
      <c r="B21" s="5" t="s">
        <v>183</v>
      </c>
      <c r="C21" s="5">
        <v>6</v>
      </c>
      <c r="D21" s="5" t="s">
        <v>203</v>
      </c>
      <c r="E21" s="5"/>
      <c r="F21" s="5"/>
      <c r="G21" s="5"/>
      <c r="H21" s="5"/>
      <c r="I21" s="5"/>
    </row>
    <row r="22" spans="1:9">
      <c r="A22" s="5" t="s">
        <v>35</v>
      </c>
      <c r="B22" s="5" t="s">
        <v>183</v>
      </c>
      <c r="C22" s="5">
        <v>7</v>
      </c>
      <c r="D22" s="5" t="s">
        <v>204</v>
      </c>
      <c r="E22" s="5"/>
      <c r="F22" s="5"/>
      <c r="G22" s="5"/>
      <c r="H22" s="5"/>
      <c r="I22" s="5"/>
    </row>
    <row r="23" spans="1:9">
      <c r="A23" s="5" t="s">
        <v>35</v>
      </c>
      <c r="B23" s="5" t="s">
        <v>183</v>
      </c>
      <c r="C23" s="5">
        <v>8</v>
      </c>
      <c r="D23" s="5" t="s">
        <v>205</v>
      </c>
      <c r="E23" s="5"/>
      <c r="F23" s="5"/>
      <c r="G23" s="5"/>
      <c r="H23" s="5"/>
      <c r="I23" s="5"/>
    </row>
    <row r="24" spans="1:9">
      <c r="A24" s="5" t="s">
        <v>35</v>
      </c>
      <c r="B24" s="5" t="s">
        <v>183</v>
      </c>
      <c r="C24" s="5">
        <v>9</v>
      </c>
      <c r="D24" s="5" t="s">
        <v>206</v>
      </c>
      <c r="E24" s="5"/>
      <c r="F24" s="5"/>
      <c r="G24" s="5"/>
      <c r="H24" s="5"/>
      <c r="I24" s="5"/>
    </row>
    <row r="25" spans="1:9">
      <c r="A25" s="5" t="s">
        <v>35</v>
      </c>
      <c r="B25" s="5" t="s">
        <v>183</v>
      </c>
      <c r="C25" s="5">
        <v>10</v>
      </c>
      <c r="D25" s="5" t="s">
        <v>207</v>
      </c>
      <c r="E25" s="5"/>
      <c r="F25" s="5"/>
      <c r="G25" s="5"/>
      <c r="H25" s="5"/>
      <c r="I25" s="5"/>
    </row>
    <row r="26" spans="1:9">
      <c r="A26" s="5" t="s">
        <v>35</v>
      </c>
      <c r="B26" s="5" t="s">
        <v>183</v>
      </c>
      <c r="C26" s="5">
        <v>11</v>
      </c>
      <c r="D26" s="5" t="s">
        <v>208</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107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20</v>
      </c>
      <c r="C15" s="5" t="s">
        <v>217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15</v>
      </c>
      <c r="C19" s="5" t="s">
        <v>152</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20</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279</v>
      </c>
      <c r="D12" s="5" t="s">
        <v>280</v>
      </c>
    </row>
    <row r="13" spans="1:4">
      <c r="A13" s="5" t="s">
        <v>57</v>
      </c>
      <c r="B13" s="5" t="s">
        <v>261</v>
      </c>
      <c r="C13" s="5" t="s">
        <v>281</v>
      </c>
      <c r="D13" s="5" t="s">
        <v>282</v>
      </c>
    </row>
    <row r="14" spans="1:4">
      <c r="A14" s="5" t="s">
        <v>57</v>
      </c>
      <c r="B14" s="5" t="s">
        <v>264</v>
      </c>
      <c r="C14" s="5" t="s">
        <v>283</v>
      </c>
      <c r="D14" s="5" t="s">
        <v>284</v>
      </c>
    </row>
    <row r="15" spans="1:4">
      <c r="A15" s="5" t="s">
        <v>64</v>
      </c>
      <c r="B15" s="5" t="s">
        <v>258</v>
      </c>
      <c r="C15" s="5" t="s">
        <v>285</v>
      </c>
      <c r="D15" s="5" t="s">
        <v>286</v>
      </c>
    </row>
    <row r="16" spans="1:4">
      <c r="A16" s="5" t="s">
        <v>64</v>
      </c>
      <c r="B16" s="5" t="s">
        <v>261</v>
      </c>
      <c r="C16" s="5" t="s">
        <v>287</v>
      </c>
      <c r="D16" s="5" t="s">
        <v>288</v>
      </c>
    </row>
    <row r="17" spans="1:4">
      <c r="A17" s="5" t="s">
        <v>64</v>
      </c>
      <c r="B17" s="5" t="s">
        <v>264</v>
      </c>
      <c r="C17" s="5" t="s">
        <v>289</v>
      </c>
      <c r="D17" s="5" t="s">
        <v>290</v>
      </c>
    </row>
    <row r="18" spans="1:4">
      <c r="A18" s="5" t="s">
        <v>71</v>
      </c>
      <c r="B18" s="5" t="s">
        <v>258</v>
      </c>
      <c r="C18" s="5" t="s">
        <v>291</v>
      </c>
      <c r="D18" s="5" t="s">
        <v>292</v>
      </c>
    </row>
    <row r="19" spans="1:4">
      <c r="A19" s="5" t="s">
        <v>71</v>
      </c>
      <c r="B19" s="5" t="s">
        <v>261</v>
      </c>
      <c r="C19" s="5" t="s">
        <v>293</v>
      </c>
      <c r="D19" s="5" t="s">
        <v>294</v>
      </c>
    </row>
    <row r="20" spans="1:4">
      <c r="A20" s="5" t="s">
        <v>71</v>
      </c>
      <c r="B20" s="5" t="s">
        <v>264</v>
      </c>
      <c r="C20" s="5" t="s">
        <v>295</v>
      </c>
      <c r="D20"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2026-07-03T19:35:29+02:00</dcterms:created>
  <dcterms:modified xsi:type="dcterms:W3CDTF">2026-07-03T19:35:29+02:00</dcterms:modified>
  <dc:title>Currículo LOMLOE Inglés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