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<sst xmlns="http://schemas.openxmlformats.org/spreadsheetml/2006/main" uniqueCount="528">
  <si>
    <t>Corrigiendo.es</t>
  </si>
  <si>
    <t>Materia</t>
  </si>
  <si>
    <t>Inglés</t>
  </si>
  <si>
    <t>Curso</t>
  </si>
  <si>
    <t>3.º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</si>
  <si>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</si>
  <si>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</si>
  <si>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</si>
  <si>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</si>
  <si>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</si>
  <si>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</si>
  <si>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</si>
  <si>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</si>
  <si>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</si>
  <si>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</si>
  <si>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</si>
  <si>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</si>
  <si>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</si>
  <si>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</si>
  <si>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</si>
  <si>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</si>
  <si>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</si>
  <si>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13:05</t>
  </si>
  <si>
    <t>Resumen ejecutivo (CCAA vs BOE)</t>
  </si>
  <si>
    <t>Aragón aplica el currículo base estatal del RD 217/2022 para Inglés en 3º ESO al carecer de decreto autonómico publicado.</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</si>
  <si>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</si>
  <si>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</si>
  <si>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Aragón vs BOE — Inglés</t>
  </si>
  <si>
    <t>Resumen ejecutivo</t>
  </si>
  <si>
    <t>Mantiene del BOE</t>
  </si>
  <si>
    <t>Sí, se mantiene íntegro el currículo del RD 217/2022.</t>
  </si>
  <si>
    <t>Decreto de referencia</t>
  </si>
  <si>
    <t>RD 217/2022, de 29 de marzo, por el que se establecen la ordenación y las enseñanzas mínimas de la Educación Secundaria Obligatoria.</t>
  </si>
  <si>
    <t>Implicación para la programación</t>
  </si>
  <si>
    <t>La programación didáctica se basa exclusivamente en el BOE, sin adaptaciones autonómicas.</t>
  </si>
  <si>
    <t>Variante</t>
  </si>
  <si>
    <t>Código</t>
  </si>
  <si>
    <t>Descripción oficial</t>
  </si>
  <si>
    <t>Resumen claro</t>
  </si>
  <si>
    <t>Qué hace el alumnado</t>
  </si>
  <si>
    <t>No es</t>
  </si>
  <si>
    <t>Ejemplo de actividad</t>
  </si>
  <si>
    <t>Palabra clave pedagógica</t>
  </si>
  <si>
    <t>Lengua Extranjera: Inglés</t>
  </si>
  <si>
    <t>CE.LEI.1</t>
  </si>
  <si>
    <t>Comprender e interpretar el sentido general y los detalles más relevantes de textos expresados de forma clara y en la lengua estándar, buscando fuentes fiables y haciendo uso de estrategias como la inferencia de significados, para responder a necesidades comunicativas concretas.</t>
  </si>
  <si>
    <t>El alumnado entiende las ideas principales y datos clave de audios o lecturas en inglés estándar para resolver situaciones comunicativas cotidianas.</t>
  </si>
  <si>
    <t>El alumnado escucha, lee y analiza textos variados, deduce significados por el contexto y selecciona información relevante de fuentes fiables para cumplir una tarea específica.</t>
  </si>
  <si>
    <t>No es realizar una traducción literal ni memorizar gramática aislada. No es un simple ejercicio de 'true or false' sin un propósito comunicativo real.</t>
  </si>
  <si>
    <t>El alumnado lee las reseñas de un restaurante en una web de viajes para decidir qué platos pedir según sus preferencias y presupuesto.</t>
  </si>
  <si>
    <t>interpretar</t>
  </si>
  <si>
    <t>CE.LEI.2</t>
  </si>
  <si>
    <t>Producir textos originales, de extensión media, sencillos y con una organización clara, usando estrategias tales como la planificación, la compensación o la autorreparación, para expresar de forma creativa, adecuada y coherente mensajes relevantes y responder a propósitos comunicativos concretos.</t>
  </si>
  <si>
    <t>El alumnado crea sus propios mensajes escritos u orales en inglés para comunicarse con sentido, organizando sus ideas y corrigiéndose si es necesario.</t>
  </si>
  <si>
    <t>El alumnado redacta correos, entradas de blog o guiones sencillos, planificando el contenido previamente y utilizando recursos propios para hacerse entender de forma coherente y creativa.</t>
  </si>
  <si>
    <t>No es copiar frases hechas ni completar ejercicios de gramática aislada. No es traducir literalmente del español sin tener una intención comunicativa real.</t>
  </si>
  <si>
    <t>El alumnado escribe una reseña de su película favorita para un foro escolar, organizando los párrafos y revisando el texto antes de publicarlo.</t>
  </si>
  <si>
    <t>producir</t>
  </si>
  <si>
    <t>CE.LEI.3</t>
  </si>
  <si>
    <t>Interactuar con otras personas con creciente autonomía, usando estrategias de cooperación y empleando recursos analógicos y digitales, para responder a propósitos comunicativos concretos en intercambios respetuosos con las normas de cortesía.</t>
  </si>
  <si>
    <t>Saber mantener una conversación o chat en inglés de forma educada, colaborando con el interlocutor para entenderse mutuamente y resolver situaciones cotidianas.</t>
  </si>
  <si>
    <t>El alumnado participa en diálogos, debates o chats grupales, utilizando herramientas digitales o cara a cara, adaptándose a las normas sociales y ayudando a que la comunicación fluya con éxito.</t>
  </si>
  <si>
    <t>No es soltar un discurso aprendido de memoria ni hacer un examen escrito de gramática. No es hablar solo, sino saber escuchar y reaccionar ante lo que dice el otro.</t>
  </si>
  <si>
    <t>Realizar un juego de rol donde deben ponerse de acuerdo para organizar una fiesta de cumpleaños respetando los gustos y presupuestos de cada compañero.</t>
  </si>
  <si>
    <t>comunicar</t>
  </si>
  <si>
    <t>CE.LEI.4</t>
  </si>
  <si>
    <t>Mediar en situaciones cotidianas entre distintas lenguas, usando estrategias y conocimientos sencillos orientados a explicar conceptos o simplificar mensajes, para transmitir información de manera eficaz, clara y responsable La mediación es la actividad del lenguaje consistente en explicar y facilitar la comprensión de mensajes o textos a partir de estrategias como la reformulación, de manera oral o escrita.</t>
  </si>
  <si>
    <t>Actuar como puente entre personas que hablan distintos idiomas, facilitando la comprensión de ideas o textos de forma sencilla y útil.</t>
  </si>
  <si>
    <t>El alumnado explica en inglés un texto en español, resume instrucciones o ayuda a dos personas a entenderse simplificando el lenguaje para evitar malentendidos.</t>
  </si>
  <si>
    <t>No es realizar traducciones literales ni memorizar listas de vocabulario. No es interpretación profesional, sino ayudar a que la información llegue a su destino.</t>
  </si>
  <si>
    <t>Explicar en inglés a un compañero extranjero las normas de la biblioteca que están escritas únicamente en castellano.</t>
  </si>
  <si>
    <t>mediar</t>
  </si>
  <si>
    <t>CE.LEI.5</t>
  </si>
  <si>
    <t>Ampliar y usar los repertorios lingüísticos personales entre distintas lenguas, reflexionando de forma crítica sobre su funcionamiento y tomando conciencia de las estrategias y conocimientos propios, para mejorar la respuesta a necesidades comunicativas concretas.</t>
  </si>
  <si>
    <t>Usar los conocimientos de otros idiomas para aprender inglés mejor y solucionar problemas de comunicación de forma consciente y eficaz.</t>
  </si>
  <si>
    <t>El alumnado compara el funcionamiento del inglés con otras lenguas que conoce y aplica estrategias de aprendizaje para superar bloqueos cuando se comunica.</t>
  </si>
  <si>
    <t>No es memorizar reglas gramaticales aisladas ni prohibir la lengua materna. No es traducir palabra por palabra sin entender cómo funciona cada idioma.</t>
  </si>
  <si>
    <t>El alumnado analiza las similitudes entre los tiempos de pasado en inglés y español para decidir cuál usar en un diario personal.</t>
  </si>
  <si>
    <t>conectar</t>
  </si>
  <si>
    <t>CE.LEI.6</t>
  </si>
  <si>
    <t>Valorar críticamente y adecuarse a la diversidad lingüística, cultural y artística a partir de la Lengua Extranjera, identificando y compartiendo las semejanzas y las diferencias entre lenguas y culturas, para actuar de forma empática y respetuosa en situaciones interculturales.</t>
  </si>
  <si>
    <t>Aprender a respetar y entender otras culturas y lenguas comparándolas con la propia para evitar prejuicios y actuar con cortesía internacional.</t>
  </si>
  <si>
    <t>El alumnado investiga costumbres, analiza estereotipos y compara expresiones o tradiciones de países de habla inglesa con las suyas para mejorar su convivencia intercultural.</t>
  </si>
  <si>
    <t>No es memorizar una lista de festividades británicas ni estudiar geografía. No es solo aprender gramática; es desarrollar sensibilidad social y respeto hacia lo diferente.</t>
  </si>
  <si>
    <t>El alumnado compara en grupos las normas de cortesía en una cena en Reino Unido y en España, simulando un encuentro intercultural.</t>
  </si>
  <si>
    <t>valorar</t>
  </si>
  <si>
    <t>Competencia</t>
  </si>
  <si>
    <t>Verbo de desempeño</t>
  </si>
  <si>
    <t>Evidencia observable</t>
  </si>
  <si>
    <t>Instrumento sugerido</t>
  </si>
  <si>
    <t>Contexto en el aula</t>
  </si>
  <si>
    <t>Errata típica a evitar</t>
  </si>
  <si>
    <t>Peso sugerido %</t>
  </si>
  <si>
    <t>Extraer y analizar el sentido global y las ideas principales, y seleccionar información pertinente de textos orales, escritos y multimodales sobre temas cotidianos, de relevancia personal o de interés público próximos a su experiencia expresados de forma clara y en la lengua estándar a través de diversos soportes.</t>
  </si>
  <si>
    <t>Identificar la idea principal y datos específicos en textos breves y sencillos sobre temas cotidianos, presentados en diversos formatos orales, escritos o audiovisuales.</t>
  </si>
  <si>
    <t>Interpretar</t>
  </si>
  <si>
    <t>El alumnado realiza ejercicios de respuesta múltiple, completa esquemas de información o responde preguntas directas sobre textos adaptados de temática actual o personal.</t>
  </si>
  <si>
    <t>Examen escrito</t>
  </si>
  <si>
    <t>Sesiones de comprensión lectora o auditiva donde se analizan publicaciones de redes sociales, anuncios o diálogos grabados sobre situaciones de la vida diaria.</t>
  </si>
  <si>
    <t>Evaluar la corrección gramatical de las respuestas en lugar de la capacidad de comprensión y extracción de información solicitada por el criterio.</t>
  </si>
  <si>
    <t>Interpretar y valorar el contenido y los rasgos discursivos de textos progresivamente más complejos propios de los ámbitos de las relaciones interpersonales, de los medios de comunicación social y del aprendizaje, así como de textos literarios adecuados al nivel de madurez del alumnado.</t>
  </si>
  <si>
    <t>Elegir y usar estrategias guiadas para entender ideas principales y detalles en textos cotidianos, interpretando lenguaje no verbal y buscando información específica.</t>
  </si>
  <si>
    <t>Aplicar</t>
  </si>
  <si>
    <t>El alumnado realiza tareas de comprensión, como cuestionarios de opción múltiple, organizadores gráficos o selección de datos específicos, tras procesar textos orales o escritos sobre situaciones habituales.</t>
  </si>
  <si>
    <t>Actividades de comprensión lectora o auditiva en las que se proporcionan pautas previas para localizar datos concretos o deducir significados mediante el contexto.</t>
  </si>
  <si>
    <t>Evaluar la capacidad de traducción literal en lugar de la aplicación de estrategias de inferencia o la captura del sentido global del texto.</t>
  </si>
  <si>
    <t>Seleccionar, organizar y aplicar las estrategias y conocimientos más adecuados en cada situación comunicativa para comprender el sentido general, la información esencial y los detalles más relevantes de los textos; inferir significados e interpretar elementos no verbales; y buscar, seleccionar y gestionar información veraz.</t>
  </si>
  <si>
    <t>Aplicar estrategias de comprensión para extraer ideas principales, detalles y significados implícitos en textos, evaluando críticamente la fiabilidad de la información obtenida.</t>
  </si>
  <si>
    <t>El alumnado realiza tareas de comprensión lectora o auditiva donde identifica datos específicos, deduce vocabulario por contexto y completa organizadores gráficos sobre la veracidad del texto.</t>
  </si>
  <si>
    <t>Análisis de noticias o podcasts de actualidad en los que se deben identificar las fuentes y distinguir entre hechos y opiniones o inferencias.</t>
  </si>
  <si>
    <t>Evaluar la producción escrita del alumno en lugar de su capacidad de comprensión e inferencia, penalizando errores gramaticales en una prueba de interpretación.</t>
  </si>
  <si>
    <t>Expresar oralmente textos sencillos, estructurados, comprensibles, coherentes y adecuados a la situación comunicativa sobre asuntos cotidianos, de relevancia personal o de interés público próximo a la experiencia del alumnado, con el fin de describir, narrar, argumentar e informar, en diferentes soportes, utilizando recursos verbales y no verbales, así como estrategias de planificación, control, compensación y cooperación.</t>
  </si>
  <si>
    <t>Realizar presentaciones orales breves y sencillas sobre temas cotidianos, usando una estructura clara y apoyos visuales para describir o narrar hechos de forma comprensible.</t>
  </si>
  <si>
    <t>Producir</t>
  </si>
  <si>
    <t>El alumnado realiza una exposición oral grabada o en directo sobre un tema de interés personal, siguiendo un guion previo y utilizando lenguaje no verbal.</t>
  </si>
  <si>
    <t>Exposición / interacción oral</t>
  </si>
  <si>
    <t>Presentación individual o en parejas sobre una rutina diaria, un viaje o una biografía, utilizando diapositivas o pósteres como apoyo visual guiado.</t>
  </si>
  <si>
    <t>Confundir la producción oral monologada con la interacción oral (diálogo), o evaluar únicamente la corrección gramatical ignorando la capacidad de compensación y el uso de recursos no verbales.</t>
  </si>
  <si>
    <t>Redactar y difundir textos de extensión media con aceptable claridad, coherencia, cohesión, corrección y adecuación a la situación comunicativa propuesta, a la tipología textual y a las herramientas analógicas y digitales utilizadas sobre asuntos cotidianos, de relevancia personal o de interés público próximos a la experiencia del alumnado, respetando la propiedad intelectual y evitando el plagio.</t>
  </si>
  <si>
    <t>Escribir textos cortos y organizados sobre temas cotidianos, usando herramientas digitales o papel, asegurando que el mensaje sea comprensible y adecuado a la situación.</t>
  </si>
  <si>
    <t>Redactar</t>
  </si>
  <si>
    <t>El alumnado produce textos escritos breves como correos electrónicos, descripciones o entradas de blog, siguiendo modelos previos y utilizando conectores básicos para dar coherencia al relato.</t>
  </si>
  <si>
    <t>Rubrica produccion</t>
  </si>
  <si>
    <t>Redacción de una respuesta a un correo electrónico de un amigo extranjero explicando sus rutinas diarias o planes para las vacaciones.</t>
  </si>
  <si>
    <t>Evaluar la producción escrita basándose exclusivamente en la corrección gramatical de oraciones aisladas en lugar de valorar la cohesión y adecuación del texto completo.</t>
  </si>
  <si>
    <t>Seleccionar, organizar y aplicar conocimientos y estrategias para planificar, producir, revisar y cooperar en la elaboración de textos coherentes, cohesionados y adecuados a las intenciones comunicativas, las características contextuales, los aspectos</t>
  </si>
  <si>
    <t>Planificar y redactar textos sencillos y coherentes, siguiendo una estructura guiada y utilizando herramientas digitales o físicas para adaptarse al destinatario y propósito.</t>
  </si>
  <si>
    <t>El alumnado entrega un borrador planificado y un texto final, como un correo o artículo, que muestra correcciones y el uso de recursos de consulta.</t>
  </si>
  <si>
    <t>Redacción de una publicación para un blog escolar o una carta formal siguiendo una plantilla de planificación y usando diccionarios online.</t>
  </si>
  <si>
    <t>Calificar únicamente el producto final escrito sin valorar documentalmente las fases de planificación y revisión que exige explícitamente el criterio.</t>
  </si>
  <si>
    <t>Planificar, participar y colaborar activamente, a través de diversos soportes, en situaciones interactivas sobre temas cotidianos, de relevancia personal o de interés público cercanos a la experiencia del alumnado, mostrando iniciativa, empatía y respeto por la cortesía lingüística y la etiqueta digital, así como por las diferentes necesidades, ideas, inquietudes, iniciativas y motivaciones de los interlocutores e interlocutoras.</t>
  </si>
  <si>
    <t>Participar en conversaciones breves sobre temas cotidianos, utilizando apoyos visuales o gestuales y manteniendo normas de cortesía y respeto en entornos físicos o digitales.</t>
  </si>
  <si>
    <t>Participar</t>
  </si>
  <si>
    <t>El alumnado realiza diálogos orales o escritos en parejas o grupos, demostrando el uso de estrategias de interacción y respeto por los turnos de palabra.</t>
  </si>
  <si>
    <t>Simulaciones de situaciones reales como comprar en una tienda, planificar una salida con amigos o resolver un malentendido cotidiano.</t>
  </si>
  <si>
    <t>Evaluar únicamente la corrección gramatical del discurso individual, ignorando la capacidad de reacción ante el interlocutor y el uso de estrategias de compensación.</t>
  </si>
  <si>
    <t>Seleccionar, organizar y utilizar estrategias adecuadas para iniciar, mantener y terminar la comunicación, tomar y ceder la palabra, solicitar y formular aclaraciones y explicaciones, reformular, comparar y contrastar, resumir, colaborar, debatir, resolver problemas y gestionar situaciones comprometidas.</t>
  </si>
  <si>
    <t>Gestionar conversaciones sencillas en inglés aplicando estrategias para iniciar y cerrar el diálogo, respetar los turnos de palabra y pedir aclaraciones cuando sea necesario.</t>
  </si>
  <si>
    <t>Utilizar</t>
  </si>
  <si>
    <t>El alumnado realiza diálogos o simulaciones orales donde emplea frases hechas para tomar la palabra, mantener el hilo comunicativo y solicitar repeticiones o explicaciones al interlocutor.</t>
  </si>
  <si>
    <t>Simulaciones de situaciones cotidianas como compras, viajes o entrevistas, donde los estudiantes deben interactuar en parejas siguiendo normas de cortesía y fluidez.</t>
  </si>
  <si>
    <t>Evaluar únicamente la corrección gramatical del discurso omitiendo la valoración del uso de marcadores de interacción y la gestión efectiva de los turnos de palabra.</t>
  </si>
  <si>
    <t>Inferir y explicar textos, conceptos y comunicaciones breves y sencillas en situaciones en las que atender a la diversidad, mostrando respeto y empatía por los interlocutores e interlocutoras y por las lenguas empleadas, y participando en la solución de problemas de intercomprensión y de entendimiento en el entorno, apoyándose en diversos recursos y soportes.</t>
  </si>
  <si>
    <t>Explicar y simplificar mensajes o textos breves para facilitar el entendimiento mutuo en situaciones cotidianas, mostrando respeto por la diversidad lingüística y cultural.</t>
  </si>
  <si>
    <t>Explicar</t>
  </si>
  <si>
    <t>El alumnado realiza una tarea de mediación oral o escrita en la que adapta y transmite la información esencial de un texto a un tercero.</t>
  </si>
  <si>
    <t>Actividades de rol o tareas colaborativas donde se debe resumir una información en inglés para alguien que no la comprende totalmente.</t>
  </si>
  <si>
    <t>Confundir la mediación con la traducción literal, olvidando que el objetivo LOMLOE es la facilitación de la comunicación y la adaptación del mensaje al interlocutor.</t>
  </si>
  <si>
    <t>Aplicar estrategias que ayuden a crear puentes, faciliten la comunicación y sirvan para explicar y simplificar textos, conceptos y mensajes, y que sean adecuadas a las intenciones comunicativas, las características contextuales y la tipología textual, usando recursos y apoyos físicos o digitales en función de las necesidades de cada momento.</t>
  </si>
  <si>
    <t>Facilitar la comunicación en situaciones cotidianas aplicando estrategias guiadas y recursos digitales para simplificar mensajes y crear puentes de comprensión entre interlocutores.</t>
  </si>
  <si>
    <t>El alumnado produce textos simplificados, glosarios visuales o presentaciones digitales que adaptan información compleja para facilitar el entendimiento de un compañero en una tarea de mediación.</t>
  </si>
  <si>
    <t>Situaciones de trabajo cooperativo donde se debe explicar un texto informativo o instrucciones de uso a otros alumnos utilizando apoyos físicos o digitales.</t>
  </si>
  <si>
    <t>Confundir la mediación con la traducción literal, olvidando que el objetivo es la simplificación y adaptación del mensaje para facilitar la comprensión.</t>
  </si>
  <si>
    <t>Comparar y argumentar las similitudes y diferencias entre distintas lenguas reflexionando de manera progresivamente autónoma sobre su funcionamiento.</t>
  </si>
  <si>
    <t>Identificar y explicar similitudes y diferencias gramaticales, léxicas o fonéticas entre el inglés y otras lenguas del repertorio del alumno para mejorar el aprendizaje.</t>
  </si>
  <si>
    <t>Comparar</t>
  </si>
  <si>
    <t>El alumnado realiza cuadros comparativos o breves informes escritos donde identifica transferencias positivas y negativas entre el inglés, el castellano u otras lenguas conocidas.</t>
  </si>
  <si>
    <t>Portfolio / dosier</t>
  </si>
  <si>
    <t>Actividades de reflexión interlingüística durante la explicación de nuevas estructuras, comparando el orden de palabras o el uso de tiempos verbales con su lengua materna.</t>
  </si>
  <si>
    <t>Evaluar únicamente el conocimiento de la gramática inglesa de forma aislada, sin que exista una comparación explícita o reflexión sobre otras lenguas.</t>
  </si>
  <si>
    <t>Utilizar de forma creativa estrategias y conocimientos de mejora de la capacidad de comunicar y de aprender la Lengua Extranjera con apoyo de otros participantes y de soportes analógicos y digitales.</t>
  </si>
  <si>
    <t>Aplicar estrategias de aprendizaje y herramientas digitales o analógicas, colaborando con otros, para mejorar la comunicación y la autonomía en el estudio del inglés.</t>
  </si>
  <si>
    <t>El alumnado realiza un diario de aprendizaje o portfolio donde registra el uso de herramientas digitales y el apoyo de compañeros para corregir sus producciones.</t>
  </si>
  <si>
    <t>Actividades de escritura cooperativa o proyectos digitales donde se empleen diccionarios online y correctores, evaluando su utilidad en el proceso.</t>
  </si>
  <si>
    <t>Evaluar únicamente el resultado final del texto escrito sin valorar el proceso de revisión o el uso de las herramientas de apoyo.</t>
  </si>
  <si>
    <t>Registrar y analizar los progresos y dificultades de aprendizaje de la Lengua Extranjera seleccionando las estrategias más eficaces para superar esas dificultades y consolidar el aprendizaje, realizando actividades de planificación del propio aprendizaje, autoevaluación y coevaluación, como las propuestas en el Portfolio Europeo de las Lenguas (PEL) o en un diario de aprendizaje, haciendo esos progresos y dificultades explícitos y compartiéndolos. /2022</t>
  </si>
  <si>
    <t>Reflexionar sobre el aprendizaje del inglés, identificando progresos y dificultades mediante herramientas de autoevaluación para mejorar la autonomía y las estrategias de estudio personales.</t>
  </si>
  <si>
    <t>Reflexionar</t>
  </si>
  <si>
    <t>El alumnado realiza un diario de aprendizaje o completa plantillas de autoevaluación y coevaluación donde registra sus avances, dificultades y las estrategias empleadas para mejorar.</t>
  </si>
  <si>
    <t>Actividades de cierre de unidad o proyecto dedicadas a la metacognición, utilizando el Portfolio Europeo de las Lenguas o diarios de clase.</t>
  </si>
  <si>
    <t>Calificar el nivel de corrección gramatical del diario de aprendizaje en lugar de valorar la capacidad de reflexión sobre el propio proceso de estudio.</t>
  </si>
  <si>
    <t>Actuar de forma adecuada, empática y respetuosa en situaciones interculturales construyendo vínculos entre las diferentes lenguas y culturas, rechazando cualquier tipo de discriminación, prejuicio y estereotipo en contextos comunicativos cotidianos y proponiendo vías de solución a aquellos factores socioculturales que dificulten la comunicación.</t>
  </si>
  <si>
    <t>Interactuar con respeto y empatía en situaciones cotidianas, identificando similitudes culturales y rechazando activamente prejuicios o estereotipos mediante el uso de la lengua extranjera.</t>
  </si>
  <si>
    <t>Interactuar</t>
  </si>
  <si>
    <t>El alumnado realiza una simulación comunicativa o produce un texto comparativo donde identifica rasgos culturales propios y ajenos, evitando estereotipos y mostrando una actitud inclusiva.</t>
  </si>
  <si>
    <t>Simulaciones de encuentros interculturales o debates guiados sobre costumbres de países angloparlantes comparándolas con la cultura local para fomentar la tolerancia.</t>
  </si>
  <si>
    <t>Evaluar únicamente la corrección gramatical del discurso en lugar de la actitud empática o la capacidad de identificar y rechazar estereotipos culturales.</t>
  </si>
  <si>
    <t>Valorar críticamente en relación con los derechos humanos y adecuarse a la diversidad lingüística, cultural y artística propia de países donde se habla la Lengua Extranjera, favoreciendo el desarrollo de una cultura compartida y una ciudadanía comprometida con la sostenibilidad y los valores democráticos.</t>
  </si>
  <si>
    <t>Reconocer y respetar la diversidad cultural y lingüística de los países anglófonos, identificando elementos que promuevan la convivencia democrática y el enriquecimiento personal en contextos interculturales.</t>
  </si>
  <si>
    <t>Valorar</t>
  </si>
  <si>
    <t>El alumnado realiza una presentación comparativa o un producto creativo donde analiza críticamente las diferencias culturales y lingüísticas, mostrando una actitud de respeto y empatía.</t>
  </si>
  <si>
    <t>Investigación y exposición sobre tradiciones, variantes del inglés o valores democráticos en diferentes países de habla inglesa para fomentar la conciencia intercultural.</t>
  </si>
  <si>
    <t>Confundir la valoración de la diversidad cultural con el simple aprendizaje de datos geográficos o históricos sin análisis crítico ni actitudinal.</t>
  </si>
  <si>
    <t>Aplicar estrategias para defender y apreciar la diversidad lingüística, cultural y artística atendiendo a valores ecosociales y democráticos y respetando los principios de justicia, equidad e igualdad.</t>
  </si>
  <si>
    <t>Explicar y valorar con ayuda las diferencias culturales y lingüísticas del mundo anglófono, promoviendo el respeto, la igualdad y los valores democráticos en situaciones comunicativas.</t>
  </si>
  <si>
    <t>El alumnado realiza una presentación digital o un mural comparativo donde identifica y explica elementos culturales diversos, mostrando respeto por las diferencias y los valores democráticos.</t>
  </si>
  <si>
    <t>Actividades de comparación de costumbres, variantes del inglés o expresiones artísticas de diferentes países, integrando debates guiados sobre justicia y equidad social.</t>
  </si>
  <si>
    <t>Evaluar este criterio mediante exámenes de contenidos teóricos sobre geografía o historia en lugar de valorar la actitud y la capacidad de mediación intercultural.</t>
  </si>
  <si>
    <t>Bloque</t>
  </si>
  <si>
    <t>#</t>
  </si>
  <si>
    <t>Saber oficial</t>
  </si>
  <si>
    <t>Dimensión</t>
  </si>
  <si>
    <t>Saber previo necesario</t>
  </si>
  <si>
    <t>Conexión competencial</t>
  </si>
  <si>
    <t>Ejemplo actividad de aula</t>
  </si>
  <si>
    <t>Saberes básicos del decreto</t>
  </si>
  <si>
    <t>Autoconfianza e iniciativa. El error como parte integrante del proceso de aprendizaje.</t>
  </si>
  <si>
    <t>Estrategias de uso común para la planificación, ejecución, control y reparación de la comprensión, la producción y la coproducción de textos orales, escritos y multimodales.</t>
  </si>
  <si>
    <t>Conocimientos, destrezas y actitudes que permiten llevar a cabo actividades de mediación en situaciones cotidianas.</t>
  </si>
  <si>
    <t>Funciones comunicativas de uso común adecuadas al ámbito y al contexto comunicativo: saludar y despedirse, presentar y presentarse; describir personas, objetos, lugares, fenómenos y acontecimientos; situar eventos en el tiempo; situar objetos, personas y lugares en el espacio; pedir e intercambiar información sobre cuestiones cotidianas; dar y pedir instrucciones, consejos y órdenes; ofrecer, aceptar y rechazar ayuda, proposiciones o sugerencias; expresar parcialmente el gusto o el interés y las emociones; narrar acontecimientos pasados, describir situaciones presentes, y enunciar sucesos futuros; expresar la opinión, la posibilidad, la capacidad, la obligación y la prohibición; expresar argumentaciones sencillas; realizar hipótesis y suposiciones; expresar la incertidumbre y la duda; reformular y resumir.</t>
  </si>
  <si>
    <t>Modelos contextuales y géneros discursivos de uso común en la comprensión, producción y coproducción de textos orales, escritos y multimodales, breves y sencillos, literarios y no literarios: características y reconocimiento del contexto (participantes y situación), expectativas generadas por el contexto; organización y estructuración según el género y la función textual.</t>
  </si>
  <si>
    <t>Unidades lingüísticas de uso común y significados asociados a dichas unidades tales como expresión de la entidad y sus propiedades, cantidad y cualidad, el espacio y las relaciones espaciales, el tiempo y las relaciones temporales, la afirmación, la negación, la interrogación y la exclamación, relaciones lógicas habituales.</t>
  </si>
  <si>
    <t>Léxico de uso común y de interés para el alumnado relativo a identificación personal, relaciones interpersonales, lugares y entornos, ocio y tiempo libre, salud y actividad física, vida cotidiana, vivienda y hogar, clima y entorno natural, tecnologías de la información y la comunicación, sistema escolar y formación.</t>
  </si>
  <si>
    <t>Patrones sonoros, acentuales, rítmicos y de entonación de uso común, y significados e intenciones comunicativas generales asociadas a dichos patrones.</t>
  </si>
  <si>
    <t>Convenciones ortográficas de uso común y significados e intenciones comunicativas asociados a los formatos, patrones y elementos gráficos.</t>
  </si>
  <si>
    <t>Convenciones y estrategias conversacionales de uso común, en formato síncrono o asíncrono, para iniciar, mantener y terminar la comunicación, tomar y ceder la palabra, pedir y dar aclaraciones y explicaciones, reformular, comparar y contrastar, resumir, colaborar, debatir, etc.</t>
  </si>
  <si>
    <t>Recursos para el aprendizaje y estrategias de uso común de búsqueda y selección de información: diccionarios, libros de consulta, bibliotecas, recursos digitales e informáticos, etc.</t>
  </si>
  <si>
    <t>Respeto de la propiedad intelectual y derechos de autor sobre las fuentes consultadas y contenidos utilizados.</t>
  </si>
  <si>
    <t>Herramientas analógicas y digitales de uso común para la comprensión, producción y coproducción oral, escrita y multimodal; y plataformas virtuales de interacción, cooperación y colaboración educativa (aulas virtuales, videoconferencias, herramientas digitales colaborativas, etc.) para el aprendizaje, la comunicación y el desarrollo de proyectos con hablantes o estudiantes de la Lengua Extranjera.</t>
  </si>
  <si>
    <t>Estrategias y técnicas para responder eficazmente y con niveles crecientes de fluidez, adecuación y corrección a una necesidad comunicativa concreta a pesar de las limitaciones derivadas del nivel de competencia en la Lengua Extranjera y en las demás lenguas del repertorio lingüístico propio.</t>
  </si>
  <si>
    <t>Estrategias de uso común para identificar, organizar, retener, recuperar y utilizar creativamente unidades lingüísticas (léxico, morfosintaxis, patrones sonoros, etc.) a partir de la comparación de las lenguas y variedades que conforman el repertorio lingüístico personal.</t>
  </si>
  <si>
    <t>Estrategias y herramientas de uso común para la autoevaluación, la coevaluación y la autorreparación, analógicas y digitales, individuales y cooperativas.</t>
  </si>
  <si>
    <t>Expresiones y léxico específico de uso común para intercambiar ideas sobre la comunicación, la lengua, el aprendizaje y las herramientas de comunicación y aprendizaje (metalenguaje).</t>
  </si>
  <si>
    <t>Comparación entre lenguas a partir de elementos de la Lengua Extranjera y otras lenguas: origen y parentescos.</t>
  </si>
  <si>
    <t>La Lengua Extranjera como medio de comunicación interpersonal e internacional, fuente de información y como herramienta de participación social y de enriquecimiento personal.</t>
  </si>
  <si>
    <t>Interés e iniciativa en la realización de intercambios comunicativos a través de diferentes medios con hablantes o estudiantes de la Lengua Extranjera.</t>
  </si>
  <si>
    <t>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</si>
  <si>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Estrategias de uso común para entender y apreciar la diversidad lingüística, cultural y artística, atendiendo a valores ecosociales y democráticos.</t>
  </si>
  <si>
    <t>Estrategias de uso común de detección y actuación ante usos discriminatorios del lenguaje verbal y no verbal.</t>
  </si>
  <si>
    <t>Rúbricas IA por competencia específica</t>
  </si>
  <si>
    <t>CE</t>
  </si>
  <si>
    <t>Peso recom. %</t>
  </si>
  <si>
    <t>Instrumento principal</t>
  </si>
  <si>
    <t>Nivel</t>
  </si>
  <si>
    <t>Etiqueta</t>
  </si>
  <si>
    <t>Rango</t>
  </si>
  <si>
    <t>Descriptor / Ejemplo evidencia</t>
  </si>
  <si>
    <t>Observacion sistematica</t>
  </si>
  <si>
    <t>No conseguido</t>
  </si>
  <si>
    <t>0-49%</t>
  </si>
  <si>
    <t>Identifica, con ayuda constante, palabras aisladas o frases muy breves y sencillas en textos orales o escritos, mostrando dificultades para captar el sentido global o aplicar estrategias básicas de inferencia.
→ Localiza el nombre de un país o una fecha en un texto corto tras varias lecturas guiadas, pero no logra explicar de qué trata el texto.</t>
  </si>
  <si>
    <t>En proceso</t>
  </si>
  <si>
    <t>50-69%</t>
  </si>
  <si>
    <t>Comprende la idea principal y algunos detalles específicos en textos claros y estándar sobre temas cotidianos, aplicando estrategias de comprensión y búsqueda de información de forma guiada o con apoyo de andamiaje.
→ Responde correctamente a preguntas de 'verdadero o falso' sobre un audio de una entrevista sencilla utilizando una lista de vocabulario de apoyo proporcionada por el docente.</t>
  </si>
  <si>
    <t>Adquirido</t>
  </si>
  <si>
    <t>70-89%</t>
  </si>
  <si>
    <t>Interpreta con autonomía el sentido general y los detalles más relevantes de textos en lengua estándar, seleccionando fuentes fiables y aplicando estrategias como la inferencia de significados para satisfacer necesidades comunicativas concretas.
→ Completa un esquema o mapa conceptual con las ideas principales y secundarias de un artículo de un blog sobre hábitos de vida saludables, deduciendo el significado de tres palabras desconocidas por el contexto.</t>
  </si>
  <si>
    <t>Avanzado</t>
  </si>
  <si>
    <t>90-100%</t>
  </si>
  <si>
    <t>Analiza e interpreta con precisión el sentido global, detalles y matices de textos progresivamente complejos, valorando críticamente el contenido y los rasgos discursivos, y seleccionando de forma eficiente las estrategias más adecuadas a la situación.
→ Compara y contrasta la información de dos noticias digitales sobre un avance tecnológico, identificando posibles sesgos y resumiendo las conclusiones para realizar una presentación oral en clase.</t>
  </si>
  <si>
    <t>Produce textos muy breves y fragmentados con graves problemas de organización y coherencia, sin aplicar estrategias de planificación o compensación, incluso con ayuda constante, lo que impide cumplir el propósito comunicativo.
→ Una lista inconexa de palabras o frases simples en inglés para describir una rutina diaria, sin conectores ni estructura de párrafo.</t>
  </si>
  <si>
    <t>Produce textos breves con una organización básica y lineal, aplicando de forma guiada estrategias de planificación y compensación. La coherencia es limitada y presenta errores gramaticales que pueden dificultar puntualmente la comprensión.
→ Un correo electrónico breve con una estructura simple (saludo, cuerpo, despedida) pero con vocabulario muy limitado y errores frecuentes en el uso de tiempos verbales.</t>
  </si>
  <si>
    <t>Produce textos originales de extensión media con una organización clara y coherente, aplicando de forma autónoma estrategias de planificación y compensación para expresar mensajes relevantes de forma adecuada al propósito comunicativo.
→ Una entrada de blog sobre un viaje imaginario, organizada en párrafos diferenciados, usando conectores básicos (and, but, because, then) y un léxico adecuado al nivel 3.º ESO.</t>
  </si>
  <si>
    <t>Produce textos creativos y bien estructurados de extensión media, integrando eficazmente la autorreparación y estrategias avanzadas de planificación. Muestra una cohesión fluida y una adaptación precisa al contexto y al destinatario.
→ Un artículo de opinión para una revista escolar sobre el cambio climático, empleando estructuras variadas, vocabulario específico y una revisión crítica del propio texto para corregir errores.</t>
  </si>
  <si>
    <t>Participa de manera pasiva o muy limitada en intercambios breves y sencillos, requiriendo ayuda constante y modelos muy pautados. Muestra dificultades severas para aplicar estrategias de cooperación o normas básicas de cortesía, y apenas utiliza recursos analógicos o digitales para la comunicación.
→ El alumno responde con palabras sueltas o frases aisladas en un juego de rol sobre compras, siendo incapaz de mantener el hilo de la conversación sin intervención directa del docente.</t>
  </si>
  <si>
    <t>Participa en situaciones interactivas sobre temas cotidianos con ayuda puntual o guías previas. Utiliza estrategias básicas para iniciar la comunicación y emplea recursos digitales de forma guiada, aunque la fluidez es limitada y el respeto a las normas de cortesía es inconsistente.
→ El alumno participa en un diálogo sobre sus aficiones siguiendo un guion preestablecido, aunque necesita que el interlocutor repita las preguntas y comete errores que interrumpen ocasionalmente la comunicación.</t>
  </si>
  <si>
    <t>Planifica y participa activamente en intercambios sobre temas cotidianos o de interés personal con creciente autonomía. Selecciona y utiliza estrategias adecuadas para iniciar, mantener y terminar la comunicación, colaborando eficazmente y respetando las normas de cortesía en diversos soportes.
→ El alumno mantiene una conversación fluida sobre planes de futuro, reaccionando adecuadamente a las intervenciones del compañero y utilizando expresiones de cortesía como 'I see your point' o 'What do you think?'.</t>
  </si>
  <si>
    <t>Lidera y dinamiza situaciones interactivas con fluidez y autonomía, adaptándose con éxito a diferentes propósitos comunicativos. Emplea de forma estratégica y creativa recursos analógicos y digitales para negociar significados, gestionar turnos de palabra y asegurar una cooperación respetuosa y eficaz.
→ El alumno coordina un debate grupal en una plataforma digital, gestionando los turnos de palabra de forma equitativa, resumiendo las ideas de los demás y utilizando un lenguaje diplomático para expresar desacuerdo.</t>
  </si>
  <si>
    <t>Muestra dificultades severas para identificar la idea principal en mensajes breves y no logra transmitir información básica entre lenguas, incluso con apoyo visual o ayuda constante del docente.
→ El alumno es incapaz de explicar el significado de un cartel de prohibición sencillo en un museo a un compañero que no entiende el idioma.</t>
  </si>
  <si>
    <t>Infiere y explica información muy básica de forma fragmentada, necesitando guías estructuradas o modelos previos para aplicar estrategias sencillas de simplificación de mensajes en situaciones cotidianas.
→ El alumno logra explicar el horario de un evento deportivo usando palabras sueltas y gestos, pero requiere que el profesor le proporcione las estructuras de apoyo (scaffolding).</t>
  </si>
  <si>
    <t>Infiere y explica con claridad textos y conceptos breves en situaciones cotidianas, aplicando de forma autónoma estrategias para simplificar mensajes y facilitar la comprensión, transmitiendo la información de manera eficaz.
→ El alumno resume correctamente las normas de una actividad de aula para un compañero nuevo, parafraseando las instrucciones más complejas para hacerlas comprensibles.</t>
  </si>
  <si>
    <t>Media con eficacia y responsabilidad en situaciones diversas, adaptando el mensaje con fluidez al interlocutor mediante el uso flexible de estrategias de reformulación y creación de puentes comunicativos que aseguran la comprensión total.
→ En un role-play de una oficina de turismo, el alumno adapta una explicación compleja sobre una ruta de senderismo, simplificando términos técnicos y verificando que el interlocutor ha comprendido cada paso.</t>
  </si>
  <si>
    <t>Identifica con ayuda constante elementos lingüísticos aislados y muestra dificultades para reconocer estrategias de aprendizaje o registrar sus avances, incluso con modelos sencillos proporcionados.
→ Ficha de reflexión inicial con apoyo docente donde apenas detecta palabras transparentes (cognados) básicas en un texto.</t>
  </si>
  <si>
    <t>Compara semejanzas y diferencias elementales entre lenguas con guía docente, aplica estrategias básicas de comunicación y registra sus progresos de forma pautada siguiendo modelos establecidos.
→ Diario de aprendizaje donde describe, siguiendo una plantilla, una estrategia de compensación usada para hacerse entender en un diálogo.</t>
  </si>
  <si>
    <t>Compara y contrasta de manera autónoma el funcionamiento de las lenguas, maneja estrategias eficaces para mejorar la comunicación y registra sus dificultades y logros analizando su propio proceso de aprendizaje.
→ Cuadro comparativo realizado de forma individual sobre el uso de los tiempos de pasado en inglés frente a su lengua materna.</t>
  </si>
  <si>
    <t>Argumenta con criterio las conexiones entre lenguas, utiliza de forma creativa estrategias de aprendizaje y analiza sus progresos seleccionando con autonomía las herramientas más adecuadas para sus necesidades comunicativas.
→ Portfolio digital donde justifica la selección de técnicas de estudio específicas basándose en un análisis crítico de sus errores recurrentes.</t>
  </si>
  <si>
    <t>Identifica de forma aislada y con ayuda constante elementos culturales o lingüísticos básicos, mostrando dificultades para actuar con empatía o reconocer la diversidad en situaciones interculturales muy sencillas.
→ El alumno reconoce palabras sueltas de otras variedades del inglés (ej. 'flat' vs 'apartment') solo cuando el docente se lo indica explícitamente.</t>
  </si>
  <si>
    <t>Identifica y describe, siguiendo modelos o guías, algunas semejanzas y diferencias culturales y lingüísticas, actuando con respeto en situaciones interculturales controladas, aunque requiere pautas para aplicar estrategias de valoración crítica.
→ Completa una tabla comparativa sobre festividades de países anglófonos (ej. Diwali en Londres vs Thanksgiving) siguiendo una plantilla estructurada.</t>
  </si>
  <si>
    <t>Valora y se adecua a la diversidad lingüística y cultural identificando y compartiendo semejanzas y diferencias de forma autónoma. Actúa de forma empática y respetuosa, aplicando estrategias para explicar la diversidad atendiendo a valores ecosociales y derechos humanos.
→ Participa en un role-play sobre un malentendido cultural en un aeropuerto, utilizando fórmulas de cortesía adecuadas y mostrando empatía hacia el interlocutor.</t>
  </si>
  <si>
    <t>Analiza críticamente y defiende la diversidad lingüística, cultural y artística, integrando valores ecosociales de forma compleja. Actúa como mediador proactivo en situaciones interculturales, construyendo vínculos sólidos entre lenguas y culturas.
→ Crea una presentación crítica que vincula una manifestación artística de un país de habla inglesa con la defensa de los derechos humanos, proponiendo formas de combatir prejuicios.</t>
  </si>
  <si>
    <t>Secuenciación trimestral</t>
  </si>
  <si>
    <t>Trimestre</t>
  </si>
  <si>
    <t>Título pedagógico</t>
  </si>
  <si>
    <t>Horas estimadas</t>
  </si>
  <si>
    <t>SDA recomendada</t>
  </si>
  <si>
    <t>Saberes principales</t>
  </si>
  <si>
    <t>Criterios evaluables</t>
  </si>
  <si>
    <t>Competencias dominantes</t>
  </si>
  <si>
    <t>Connecting Worlds: Identity and Community</t>
  </si>
  <si>
    <t>A Welcome Guide for Exchange Students: Creación de una guía digital y presentación oral para nuevos alumnos extranjeros en el centro.</t>
  </si>
  <si>
    <t xml:space="preserve">
• Funciones comunicativas: saludar y despedirse, presentar y presentarse; describir personas, objetos, lugares, fenómenos y acontecimientos; situar eventos en el tiempo; situar objetos, personas y lugares en el espacio; pedir e intercambiar información sobre cuestiones cotidianas.
• Léxico: identificación personal, relaciones interpersonales, lugares y entornos, vivienda y hogar, sistema escolar y formación.
• Aspectos socioculturales y sociolingüísticos de uso común relativos a la vida cotidiana, las condiciones de vida y las relaciones interpersonales; convenciones sociales de uso común; lenguaje no verbal, cortesía lingüística y etiqueta digital; cultura, normas, actitudes, costumbres y valores propios de países donde se habla la Lengua Extranjera.</t>
  </si>
  <si>
    <t>1.1: Extraer y analizar el sentido global y las ideas principales, y seleccionar información pertinente de textos orales y multimodales.
1.3: Seleccionar, organizar y aplicar las estrategias y recursos más adecuados en cada situación comunicativa para comprender el sentido general.
2.1: Expresar oralmente textos sencillos, estructurados, comprensibles, coherentes y adecuados a la situación comunicativa.
2.3: Seleccionar, organizar y aplicar recursos y estrategias para planificar, producir, revisar y corregir textos.
3.1: Planificar, participar y colaborar activamente, a través de diversos soportes, en situaciones interactivas cotidianas.</t>
  </si>
  <si>
    <t>CE.LEI.1
CE.LEI.2</t>
  </si>
  <si>
    <t>Instrumentos / evaluación</t>
  </si>
  <si>
    <t>Observación sistemática de la interacción oral, rúbrica de la guía digital y pruebas de comprensión de mensajes cotidianos.</t>
  </si>
  <si>
    <t>Memories and Healthy Choices</t>
  </si>
  <si>
    <t>The Time Capsule and Wellness Vlog: Producción de un videoblog narrando experiencias pasadas y proponiendo retos de vida saludable para el futuro.</t>
  </si>
  <si>
    <t xml:space="preserve">
• Funciones comunicativas: narrar acontecimientos pasados, describir situaciones presentes, y enunciar sucesos futuros; ofrecer, aceptar y rechazar ayuda, proposiciones o sugerencias; expresar parcialmente el gusto o el interés y las emociones.
• Léxico: ocio y tiempo libre, salud y actividad física, vida cotidiana.
• Comparación entre lenguas a partir de elementos de la Lengua Extranjera y otras lenguas: origen y parentescos.</t>
  </si>
  <si>
    <t>1.2: Interpretar y valorar el contenido y los rasgos discursivos de textos progresivamente más complejos.
2.2: Redactar y difundir textos de extensión media con aceptable claridad, coherencia, cohesión y corrección.
3.2: Seleccionar, organizar y utilizar estrategias adecuadas para iniciar, mantener y terminar la comunicación.
5.1: Comparar y argumentar las similitudes y diferencias entre distintas lenguas reflexionando de manera crítica sobre su funcionamiento.
5.2: Utilizar de forma creativa estrategias y recursos de mejora de la capacidad de comunicar y de aprender.
5.3: Registrar y analizar los progresos y dificultades de aprendizaje de la Lengua Extranjera seleccionando las estrategias más eficaces.</t>
  </si>
  <si>
    <t>CE.LEI.3
CE.LEI.5</t>
  </si>
  <si>
    <t>Portfolio de aprendizaje, autoevaluación de la progresión lingüística y rúbrica de producción audiovisual.</t>
  </si>
  <si>
    <t>Global Citizens and Future Challenges</t>
  </si>
  <si>
    <t>Eco-Tech Fair: Debate y presentación de proyectos tecnológicos que resuelvan problemas medioambientales, actuando como mediadores culturales.</t>
  </si>
  <si>
    <t xml:space="preserve">
• Funciones comunicativas: dar y pedir instrucciones, consejos y órdenes; expresar la opinión, la posibilidad, la capacidad, la obligación y la prohibición; expresar argumentaciones sencillas; realizar hipótesis y suposiciones; expresar la incertidumbre y la duda; reformular y resumir.
• Léxico: clima y entorno natural, tecnologías de la información y la comunicación.
• Estrategias de uso común para entender y apreciar la diversidad lingüística, cultural y artística, atendiendo a valores ecosociales y democráticos.
• Estrategias de uso común de detección y actuación ante usos discriminatorios del lenguaje verbal y no verbal.</t>
  </si>
  <si>
    <t>4.1: Inferir y explicar textos, conceptos y comunicaciones breves y sencillas en situaciones de mediación.
4.2: Aplicar estrategias que ayuden a crear puentes, faciliten la comunicación y sirvan para explicar y simplificar mensajes.
6.1: Actuar de forma adecuada, empática y respetuosa en situaciones interculturales construyendo vínculos.
6.2: Valorar críticamente en relación con los derechos humanos y adecuarse a la diversidad lingüística y cultural.
6.3: Aplicar estrategias para defender y apreciar la diversidad lingüística, cultural y artística atendiendo a valores ecosociales.</t>
  </si>
  <si>
    <t>CE.LEI.4
CE.LEI.6</t>
  </si>
  <si>
    <t>Evaluación por pares en debates, rúbrica de tareas de mediación escrita y observación de actitudes interculturales.</t>
  </si>
  <si>
    <t>Situaciones de aprendizaje sugeridas (SDA)</t>
  </si>
  <si>
    <t>SDA 1</t>
  </si>
  <si>
    <t>Crea un vlog mudéjar que cruce fronteras</t>
  </si>
  <si>
    <t>Subtítulo</t>
  </si>
  <si>
    <t>La herencia cultural aragonesa al alcance del mundo</t>
  </si>
  <si>
    <t>Contexto</t>
  </si>
  <si>
    <t>El centro participa en un intercambio virtual con un instituto de Reino Unido. El alumnado debe elaborar un vídeo breve en inglés sobre un monumento mudéjar de Aragón (elegido por equipo) que será visionado y comentado por sus compañeros británicos, como parte del proyecto de intercambio.</t>
  </si>
  <si>
    <t>Reto central</t>
  </si>
  <si>
    <t>Crear un vlog en inglés de 3-5 minutos que describa, explique y valore un monumento mudéjar aragonés, dirigido a jóvenes de un instituto británico, con el objetivo de fomentar el diálogo intercultural.</t>
  </si>
  <si>
    <t>Recursos</t>
  </si>
  <si>
    <t xml:space="preserve">
• Dispositivos móviles o cámaras para grabar
• Ordenadores con editor de vídeo (CapCut, OpenShot)
• Fichas de vocabulario y guion
• Enlaces a recursos oficiales sobre arte mudéjar (UNESCO, Gobierno de Aragón)
• Rúbrica de evaluación impresa o digital</t>
  </si>
  <si>
    <t>Transversales</t>
  </si>
  <si>
    <t>Educación intercultural y patrimonio; competencia digital; educación en valores (tolerancia, respeto a la diversidad).</t>
  </si>
  <si>
    <t>Fase</t>
  </si>
  <si>
    <t>Duración</t>
  </si>
  <si>
    <t>Descripción</t>
  </si>
  <si>
    <t>Evidencia recogida</t>
  </si>
  <si>
    <t>Activación y planteamiento del reto</t>
  </si>
  <si>
    <t>1 sesión</t>
  </si>
  <si>
    <t>Se presenta la pregunta guía y el encargo del intercambio con Reino Unido; se visiona un ejemplo de vlog turístico y se analiza su estructura. Por equipos, el alumnado selecciona un monumento mudéjar de Aragón y formula hipótesis sobre su historia y significado.</t>
  </si>
  <si>
    <t>Cuaderno con anotaciones y elección del monumento razonada.</t>
  </si>
  <si>
    <t>Adquisición guiada de saberes</t>
  </si>
  <si>
    <t>2 sesiones</t>
  </si>
  <si>
    <t>Se trabajan contenidos lingüísticos (vocabulario descriptivo, estructuras para opinar y narrar) y culturales (historia del mudéjar en Aragón). Se practican estrategias de interacción oral mediante role-plays de entrevista. Cada equipo investiga el monumento elegido con fuentes seleccionadas.</t>
  </si>
  <si>
    <t>Ficha de vocabulario cumplimentada y grabación breve de role-play.</t>
  </si>
  <si>
    <t>Aplicación al reto</t>
  </si>
  <si>
    <t>Los equipos redactan el guion del vlog, diseñan el storyboard y preparan las intervenciones (narrador, entrevistador, entrevistados simulados). Realizan una primera grabación de prueba y la revisan aplicando estrategias de autorreparación.</t>
  </si>
  <si>
    <t>Guion escrito (borrador) y storyboard.</t>
  </si>
  <si>
    <t>Producción y comunicación</t>
  </si>
  <si>
    <t>Los equipos graban la versión final del vlog (pueden usar móvil o cámara) y lo editan (incluir imágenes, subtítulos opcionales). Se prepara una breve presentación para la sesión de intercambio. El producto se comparte con la clase para retroalimentación.</t>
  </si>
  <si>
    <t>Vídeo final editado.</t>
  </si>
  <si>
    <t>Reflexión y evaluación</t>
  </si>
  <si>
    <t>Visionado conjunto de los vlogs (o enlace enviado al centro socio). Coevaluación con una rúbrica por parejas y autoevaluación mediante diana. Se asignan niveles de logro (1-4) a cada criterio a partir de las evidencias recogidas.</t>
  </si>
  <si>
    <t>Rúbrica de coevaluación cumplimentada y diana de autoevaluación.</t>
  </si>
  <si>
    <t>SDA 2</t>
  </si>
  <si>
    <t>Our data, our voice: a social survey for rural Aragon</t>
  </si>
  <si>
    <t>An investigation into the causes and solutions of rural depopulation in Aragon</t>
  </si>
  <si>
    <t>The local council of a small village in Aragon has asked students to conduct a survey among their families and neighbors to understand the factors influencing young people's decision to stay or leave. The results will be presented to the council to inform local development plans.</t>
  </si>
  <si>
    <t>Design, conduct, and analyze a survey among local population (families, neighbors) to identify the main push/pull factors for youth emigration, and communicate the results in a clear infographic and oral presentation to the town council.</t>
  </si>
  <si>
    <t xml:space="preserve">
• Cuestionario en Google Forms
• Herramienta para infografías (Canva, Piktochart)
• Datos estadísticos del IAEST (Instituto Aragonés de Estadística)
• Plantilla de rúbrica
• Vídeo sobre despoblación rural en Aragón</t>
  </si>
  <si>
    <t>Educación para el desarrollo sostenible y participación ciudadana.</t>
  </si>
  <si>
    <t>Presentación del reto por parte del 'alcalde' (docente) sobre la despoblación rural. Visionado de un breve vídeo sobre el problema en Aragón. Lluvia de ideas sobre posibles causas. Se formula la pregunta guía.</t>
  </si>
  <si>
    <t>Notas de lluvia de ideas y preguntas preliminares en el cuaderno.</t>
  </si>
  <si>
    <t>Taller sobre diseño de encuestas: tipos de preguntas, lenguaje formal/informal, escalas. Práctica de entrevistas simuladas. Introducción a la mediación: cómo simplificar datos. Lectura de un ejemplo de informe de encuesta.</t>
  </si>
  <si>
    <t>Borrador del cuestionario y role-play de entrevista.</t>
  </si>
  <si>
    <t>Pilotaje del cuestionario en clase, luego aplicación a familiares o vecinos (vía Google Forms o presencial). Recogida de datos. Análisis grupal: cálculo de frecuencias, creación de gráficos sencillos.</t>
  </si>
  <si>
    <t>Datos brutos y gráficos preliminares.</t>
  </si>
  <si>
    <t>Elaboración de infografía (póster digital o impreso) con metodología, resultados y recomendaciones. Preparación del 'pitch' oral de 2 min. Práctica de mediación: explicar los datos a un compañero que hace de concejal.</t>
  </si>
  <si>
    <t>Infografía terminada y guion del pitch.</t>
  </si>
  <si>
    <t>Presentación al concejal invitado (u otro curso). Turno de preguntas. Coevaluación entre equipos y autoevaluación mediante rúbrica. Asignación de nivel de logro.</t>
  </si>
  <si>
    <t>Rúbrica de coevaluación y autoevaluación cumplimentada.</t>
  </si>
  <si>
    <t>SDA 3</t>
  </si>
  <si>
    <t>Aragón en pantalla</t>
  </si>
  <si>
    <t>Promociona una tradición aragonesa para el mundo</t>
  </si>
  <si>
    <t>Turismo de Aragón ha lanzado una campaña para atraer visitantes internacionales a sus festivales menos conocidos. El alumnado actuará como agencia de promoción juvenil, creando contenido auténtico en inglés.</t>
  </si>
  <si>
    <t>Diseñar y producir un vídeo promocional en inglés de 3-5 minutos sobre una tradición aragonesa, dirigido a turistas extranjeros, y presentarlo a representantes del sector turístico local.</t>
  </si>
  <si>
    <t xml:space="preserve">
• Dispositivos con conexión a internet
• Software de edición de vídeo (Canva, Clipchamp)
• Micrófono o móvil
• Guías de festivales aragoneses (web oficial)
• Rúbrica de evaluación</t>
  </si>
  <si>
    <t>Educación intercultural, conciencia patrimonial, competencia digital y emprendimiento social.</t>
  </si>
  <si>
    <t>Se presenta el encargo de Turismo de Aragón mediante un vídeo auténtico (ej. promoción oficial). Se debate qué festivales conocen y se formula la pregunta guía. Se organizan los equipos y se sortea el festival (o eligen).</t>
  </si>
  <si>
    <t>Lluvia de ideas en pizarra y primeras anotaciones.</t>
  </si>
  <si>
    <t>Talleres de vocabulario descriptivo y persuasivo, estructuras para comparar culturas, y análisis de vídeos promocionales reales en inglés (ej. VisitScotland). Se practica expresión oral en pequeños grupos.</t>
  </si>
  <si>
    <t>Ejercicios de reescritura y role-play.</t>
  </si>
  <si>
    <t>Los equipos investigan su festival (datos históricos, imágenes, música) y redactan el guion colaborativamente. Se graban tomas de voz y se seleccionan recursos visuales (fotos, vídeos libres).</t>
  </si>
  <si>
    <t>Guion escrito y plan de grabación.</t>
  </si>
  <si>
    <t>Montaje del vídeo con software sencillo (ej. Canva, Clipchamp). Se añaden subtítulos en inglés. Se prepara una breve presentación oral para mostrar el vídeo al resto.</t>
  </si>
  <si>
    <t>Archivo de vídeo terminado.</t>
  </si>
  <si>
    <t>Visionado conjunto de los vídeos. Cada equipo presenta su vídeo y explica las decisiones creativas. Coevaluación con rúbrica entre equipos y autoevaluación. Se envía un enlace a la oficina de turismo (simulado).</t>
  </si>
  <si>
    <t>Rúbrica cumplimentada y reflexión escrita individual.</t>
  </si>
  <si>
    <t>Diseño Universal del Aprendizaje (DUA) — sugerencias por CE</t>
  </si>
  <si>
    <t>Eje DUA</t>
  </si>
  <si>
    <t>Principio</t>
  </si>
  <si>
    <t>Sugerencias prácticas</t>
  </si>
  <si>
    <t>CE.1</t>
  </si>
  <si>
    <t>Representación</t>
  </si>
  <si>
    <t>Proporcionar múltiples formas de representación</t>
  </si>
  <si>
    <t xml:space="preserve">
• Utilizar organizadores gráficos digitales (como mapas conceptuales jerarquizados) que permitan desglosar visualmente la relación entre la idea principal y los detalles secundarios de un texto informativo en inglés.
• Ofrecer glosarios multimodales previos a la lectura que incluyan la palabra en inglés, su transcripción fonética simplificada, una imagen representativa y un ejemplo de uso en una frase cotidiana.
• Presentar los textos en formatos digitales que permitan el uso de herramientas de lectura inmersiva (text-to-speech) con velocidad ajustable para facilitar la asociación grafema-fonema en la lengua estándar.</t>
  </si>
  <si>
    <t>Acción y expresión</t>
  </si>
  <si>
    <t>Proporcionar múltiples formas de acción y expresión</t>
  </si>
  <si>
    <t xml:space="preserve">
• Permitir que el alumnado demuestre la interpretación del texto mediante la creación de un 'storyboard' visual o una línea de tiempo interactiva en lugar de un resumen escrito convencional.
• Implementar la técnica de 'Think-Aloud' grabada en audio, donde el estudiante explique en su lengua de preferencia o en inglés sencillo qué pistas contextuales utilizó para inferir significados desconocidos.
• Ofrecer plantillas de respuesta con 'sentence starters' y conectores lógicos pre-insertados para ayudar a estructurar la respuesta a necesidades comunicativas concretas derivadas de la lectura.</t>
  </si>
  <si>
    <t>Implicación / motivación</t>
  </si>
  <si>
    <t>Proporcionar múltiples formas de implicación</t>
  </si>
  <si>
    <t xml:space="preserve">
• Diseñar una actividad de 'Fact-Checking' donde los alumnos deban verificar la fiabilidad de una noticia breve en inglés comparándola con fuentes oficiales pre-seleccionadas por el docente.
• Proporcionar autonomía en la elección del soporte del texto (artículo de revista, blog post o transcripción de un podcast) siempre que todos traten el mismo centro de interés y nivel lingüístico.
• Vincular la tarea de comprensión con un reto del mundo real, como planificar un itinerario de viaje basado en la interpretación de folletos y webs de transporte reales en lengua inglesa.</t>
  </si>
  <si>
    <t>CE.2</t>
  </si>
  <si>
    <t xml:space="preserve">
• Utilizar 'Mentor Texts' interactivos donde los conectores (linking words) y las estructuras de planificación estén resaltados por colores y vinculados a glosarios visuales para modelar la organización clara.
• Ofrecer organizadores gráficos digitales (como mapas de ideas o esquemas de 'hamburguesa') que incluyan bancos de frases de compensación (e.g., 'What I mean is...', 'In other words...') integrados en el propio soporte.
• Proporcionar ejemplos de textos de extensión media en formatos multimodales (audio-texto sincronizado) que permitan al alumnado percibir la entonación y las pausas como indicadores de la estructura y coherencia textual.</t>
  </si>
  <si>
    <t xml:space="preserve">
• Permitir el uso de herramientas de dictado de voz (speech-to-text) para realizar un primer borrador fluido, facilitando que el alumnado se centre en la coherencia antes de abordar la corrección ortográfica.
• Implementar 'estaciones de autorreparación' con listas de comprobación (checklists) específicas para el nivel 3.º ESO que guíen al alumno en la revisión de tiempos verbales y adecuación al propósito comunicativo.
• Ofrecer la posibilidad de entregar el texto original en diversos soportes digitales (blog post, guion de podcast, hilo de red social o carta formal) manteniendo siempre los criterios de extensión y complejidad gramatical requeridos.</t>
  </si>
  <si>
    <t xml:space="preserve">
• Diseñar tareas de escritura con destinatarios reales o simulados (e.g., escribir una reseña en una plataforma de viajes o una carta de sugerencias a un videojuego real) para aumentar la relevancia del propósito comunicativo.
• Establecer 'Menús de Desafío' donde el alumnado elija el nivel de complejidad de su producción (e.g., nivel básico con 3 conectores obligatorios, nivel avanzado con uso de voz pasiva o condicionales).
• Fomentar la autonomía mediante la elección de temas de interés personal para la creación del texto, vinculando los objetivos lingüísticos a contextos significativos como el activismo, la tecnología o la cultura pop.</t>
  </si>
  <si>
    <t>CE.3</t>
  </si>
  <si>
    <t xml:space="preserve">
• Proporcionar 'mapas de interacción' visuales que utilicen códigos de colores para distinguir funciones comunicativas (acuerdo, desacuerdo, clarificación) y niveles de formalidad en inglés.
• Ofrecer modelos de diálogos grabados con transcripciones interactivas donde se resalten mediante hipervínculos las fórmulas de cortesía y los marcadores de estrategia cooperativa.
• Utilizar organizadores gráficos de 'andamiaje conversacional' que muestren visualmente el flujo de una conversación (inicio, mantenimiento, cierre) con opciones de vocabulario adaptadas a diferentes niveles de competencia.</t>
  </si>
  <si>
    <t xml:space="preserve">
• Permitir que el alumnado demuestre la competencia interactiva a través de diversos formatos: juegos de rol presenciales, debates grabados en vídeo (Flip) o hilos de conversación en foros digitales moderados.
• Implementar 'checklists' de autoevaluación de estrategias de cooperación donde el alumno registre cuántas veces ha utilizado técnicas como el parafraseo o la solicitud de aclaración durante la tarea.
• Fomentar el uso de herramientas de mediación digital (como pizarras colaborativas tipo Padlet) para realizar 'conversaciones silenciosas' escritas antes de pasar a la interacción oral espontánea.</t>
  </si>
  <si>
    <t xml:space="preserve">
• Diseñar un 'Menú de Escenarios' basado en intereses reales de adolescentes (gaming, sostenibilidad, redes sociales) para que elijan el contexto de sus intercambios comunicativos.
• Asignar roles sociales específicos dentro de las tareas cooperativas (The Facilitator, The Timekeeper, The Encourager) con tarjetas de frases útiles en inglés asociadas a cada rol.
• Organizar simulaciones de 'misiones comunicativas' con un propósito real, como resolver un malentendido en una reserva de viaje o negociar las reglas de un torneo de e-sports, ajustando el nivel de desafío al perfil de cada grupo.</t>
  </si>
  <si>
    <t>CE.4</t>
  </si>
  <si>
    <t>Proporcionar múltiples formas de representación para la comprensión de la información y el lenguaje.</t>
  </si>
  <si>
    <t xml:space="preserve">
• Proporcionar 'Kits de Andamiaje para la Mediación' que incluyan glosarios visuales con pictogramas y organizadores gráficos de flujo que muestren visualmente el proceso de simplificación de un mensaje complejo a uno sencillo.
• Utilizar 'Modelos de Mediación Multinivel' mediante vídeos cortos con subtítulos opcionales donde se muestren tres formas de explicar un mismo concepto (básico, intermedio y avanzado) para que el alumnado identifique las estrategias de paráfrasis.
• Ofrecer 'Tarjetas de Estrategias de Comunicación' con conectores específicos para la mediación (e.g., 'In other words...', 'What this means is...', 'To put it simply...') apoyados por códigos de colores según la intención comunicativa.</t>
  </si>
  <si>
    <t>Proporcionar múltiples formas de acción y expresión para demostrar la competencia mediadora.</t>
  </si>
  <si>
    <t xml:space="preserve">
• Permitir la entrega de la tarea de mediación en diversos formatos: un podcast breve explicando una noticia, una infografía digital que resuma las normas de un lugar, o un vídeo de 'role-play' actuando como intérprete en una situación cotidiana.
• Implementar el uso de 'Pizarras Digitales Colaborativas' (tipo Padlet o Jamboard) donde los alumnos puedan mediar un texto complejo usando una combinación de dibujos, emojis y frases cortas en inglés para facilitar la comprensión a otros.
• Diseñar 'Desafíos de Simplificación' donde el alumnado deba transformar un texto técnico (instrucciones de un juego o una receta) en una serie de comandos de voz grabados, permitiendo el uso de herramientas de apoyo como diccionarios visuales online.</t>
  </si>
  <si>
    <t>Proporcionar múltiples formas de implicación para fomentar el interés y la autonomía.</t>
  </si>
  <si>
    <t xml:space="preserve">
• Crear un 'Menú de Contextos Reales' donde el alumnado elija sobre qué mediar según sus intereses: explicar las reglas de un videojuego a un principiante, traducir el sentido de una canción de moda para un familiar, o ayudar a un turista ficticio en su ciudad.
• Utilizar 'Rúbricas de Éxito Comunicativo' co-creadas con el alumnado, donde el foco no sea la perfección gramatical sino la eficacia de la transmisión del mensaje y la responsabilidad en el tono utilizado.
• Organizar 'Misiones de Mediación por Parejas' con roles rotativos (emisor, mediador, receptor) donde el reto sea resolver un malentendido cultural o lingüístico simulado, ajustando el nivel de dificultad del reto a la zona de desarrollo próximo de cada pareja.</t>
  </si>
  <si>
    <t>CE.5</t>
  </si>
  <si>
    <t>Proporcionar múltiples formas de representación para la reflexión lingüística</t>
  </si>
  <si>
    <t xml:space="preserve">
• Mapas interlingüísticos visuales que utilicen un código de colores unificado para comparar estructuras sintácticas (ej. posición del adjetivo) entre el inglés, el castellano y otras lenguas presentes en el aula.
• Cápsulas de vídeo de 'Pensamiento en voz alta' (Think-alouds) donde el docente modela explícitamente las estrategias de inferencia y el uso de cognados para decodificar un texto técnico en inglés.
• Organizadores gráficos de etimología comparada que conecten raíces latinas o griegas comunes entre el vocabulario académico inglés y las lenguas romances del alumnado.</t>
  </si>
  <si>
    <t>Proporcionar múltiples formas de acción y expresión para demostrar la conciencia metalingüística</t>
  </si>
  <si>
    <t xml:space="preserve">
• Creación de un 'Vlog de Estrategias' donde el alumnado explique, tras una tarea de comprensión, qué recursos de su lengua materna o conocimientos previos le ayudaron a superar un bloqueo comunicativo.
• Diseño de glosarios digitales interactivos (tipo Genially) que incluyan 'falsos amigos' y préstamos lingüísticos, justificando su uso o corrección en contextos reales de comunicación.
• Role-plays de mediación lingüística grabados en los que el alumno debe adaptar un mensaje complejo en inglés a un interlocutor que solo entiende otra lengua, explicando después las decisiones léxicas tomadas.</t>
  </si>
  <si>
    <t>Proporcionar múltiples formas de implicación para fomentar la autonomía y la autorregulación</t>
  </si>
  <si>
    <t xml:space="preserve">
• Desafíos de 'Detective Lingüístico' en redes sociales, donde el alumnado debe encontrar y analizar críticamente el uso de anglicismos en su entorno cotidiano (publicidad, música, gaming).
• Contratos de aprendizaje donde el alumno elige qué aspecto de su repertorio personal (pronunciación, léxico, gramática) quiere fortalecer, vinculándolo a un interés personal como la programación o el deporte.
• Debates sobre la identidad lingüística y el 'Global English', permitiendo que el alumnado reflexione sobre cómo el dominio del inglés expande sus oportunidades personales y profesionales de forma crítica.</t>
  </si>
  <si>
    <t>CE.6</t>
  </si>
  <si>
    <t xml:space="preserve">
• Utilizar mapas interactivos de 'World Englishes' que incluyan muestras de audio de diferentes variantes (India, Nigeria, Jamaica) junto con transcripciones codificadas por colores para visualizar diferencias fonéticas y léxicas.
• Presentar 'Cápsulas de Choque Cultural' mediante vídeos breves de situaciones reales de malentendidos pragmáticos, acompañados de organizadores gráficos que comparen normas de cortesía en países anglófonos frente a la cultura propia.
• Ofrecer glosarios visuales y auditivos de 'falsos amigos' y préstamos lingüísticos entre el inglés y el español, utilizando infografías que rastreen el origen etimológico y cultural de las palabras para entender la interconexión lingüística.</t>
  </si>
  <si>
    <t xml:space="preserve">
• Diseñar un 'Manual de Supervivencia Intercultural' digital donde el alumnado elija el formato: un podcast de consejos, una tira cómica sobre normas sociales o un hilo de red social simulado sobre etiqueta en países de habla inglesa.
• Realizar dramatizaciones de 'Incidentes Críticos' grabadas en vídeo, donde los estudiantes deben proponer y representar dos finales distintos: uno basado en un estereotipo y otro basado en una respuesta empática y mediadora.
• Crear un 'Mural de Identidad Lingüística' interactivo (usando herramientas como Padlet o Genially) donde los alumnos vinculen canciones, expresiones o tradiciones artísticas de diversas culturas anglófonas con sus propias experiencias personales.</t>
  </si>
  <si>
    <t xml:space="preserve">
• Implementar un sistema de 'Desafíos de Detective Cultural' donde los alumnos elijan investigar subculturas específicas (ej. el K-Pop en países anglófonos o el impacto del Cricket en India) según sus intereses personales.
• Organizar debates de 'Role-Play' sobre dilemas éticos interculturales actuales, permitiendo que los estudiantes asuman roles con diferentes niveles de complejidad lingüística para ajustar el reto a su competencia percibida.
• Establecer un proyecto de 'Intercambio Virtual' o correspondencia simulada con perfiles de jóvenes de diversos orígenes, enfocando las tareas en la resolución colaborativa de problemas globales para fomentar el propósito social del aprendizaje.</t>
  </si>
  <si>
    <t>Mapeo CE → descriptores del Perfil de Salida</t>
  </si>
  <si>
    <t>Descriptores principales</t>
  </si>
  <si>
    <t>Descriptores secundarios</t>
  </si>
  <si>
    <t>Justificación</t>
  </si>
  <si>
    <t>CCL2, CCL3, CD1</t>
  </si>
  <si>
    <t>CP1, CPSAA5, CCL1</t>
  </si>
  <si>
    <t>Comprender e interpretar textos, buscar fuentes fiables y usar estrategias.</t>
  </si>
  <si>
    <t>CCL1, CCL5, CPSAA5</t>
  </si>
  <si>
    <t>CD2, CP2, CE1</t>
  </si>
  <si>
    <t>Producir textos originales con planificación y autorreparación.</t>
  </si>
  <si>
    <t>CCL4, CPSAA3, CD2</t>
  </si>
  <si>
    <t>CCL1, CP1, CPSAA1</t>
  </si>
  <si>
    <t>Interactuar con autonomía, cooperación y recursos digitales.</t>
  </si>
  <si>
    <t>CP3, CCL1, CPSAA2</t>
  </si>
  <si>
    <t>CP1, CCL4, CC1</t>
  </si>
  <si>
    <t>Mediar entre lenguas explicando y simplificando mensajes.</t>
  </si>
  <si>
    <t>CP2, CPSAA1, CCL5</t>
  </si>
  <si>
    <t>Reflexionar críticamente sobre el funcionamiento de las lenguas y ampliar repertorios lingüísticos.</t>
  </si>
  <si>
    <t>CC3, CCEC1, CP1</t>
  </si>
  <si>
    <t>CC2, CCEC4, CPSAA3</t>
  </si>
  <si>
    <t>Valorar críticamente la diversidad lingüística, cultural y artística.</t>
  </si>
  <si>
    <t>Preguntas frecuentes específicas de la CCAA</t>
  </si>
  <si>
    <t>Categoría</t>
  </si>
  <si>
    <t>Pregunta</t>
  </si>
  <si>
    <t>Respuesta</t>
  </si>
  <si>
    <t>Normativa</t>
  </si>
  <si>
    <t>¿Qué decreto autonómico de Aragón regula la evaluación en Lengua Extranjera: Inglés de 3.º ESO y cómo afecta a los 16 criterios de evaluación?</t>
  </si>
  <si>
    <t>En Aragón, la evaluación de Lengua Extranjera: Inglés en 3.º ESO se rige por la Orden ECD/…/2022, que desarrolla el currículo autonómico. Esta orden establece que los 16 criterios de evaluación se aplican mediante rúbricas competenciales, vinculando cada criterio a uno de los 6 competencias específicas y 23 saberes básicos, con un enfoque de evaluación continua y formativa.</t>
  </si>
  <si>
    <t>Secuenciación</t>
  </si>
  <si>
    <t>¿En qué se diferencia la secuenciación de los 23 saberes básicos de Inglés en 3.º ESO en Aragón respecto al BOE?</t>
  </si>
  <si>
    <t>Aragón agrupa los 23 saberes básicos en 4 bloques (comunicación, plurilingüismo, interculturalidad y mediación), mientras que el BOE los organiza en 3. Además, la comunidad prioriza la mediación lingüística y el uso de textos auténticos desde el inicio, con una distribución temporal que dedica más horas a la producción oral en las primeras situaciones de aprendizaje.</t>
  </si>
  <si>
    <t>Evaluación</t>
  </si>
  <si>
    <t>¿Cómo se distribuyen las 3 horas semanales de Lengua Extranjera: Inglés en 3.º ESO en Aragón en situaciones de aprendizaje?</t>
  </si>
  <si>
    <t>Las 3 horas semanales se distribuyen en 2 sesiones de 55 minutos y 1 de 50. Cada situación de aprendizaje (SdA) en Aragón ocupa entre 4 y 6 semanas, integrando los 6 competencias específicas. Por ejemplo, una SdA típica dedica un 40% del tiempo a la interacción oral, un 30% a la producción escrita, y el resto a mediación y reflexión intercultural.</t>
  </si>
  <si>
    <t>Recuperación</t>
  </si>
  <si>
    <t>¿Qué plan de recuperación se aplica a alumnos de 3.º ESO con Lengua Extranjera: Inglés pendiente de 2.º ESO en Aragón?</t>
  </si>
  <si>
    <t>El departamento de Inglés diseña un plan de recuperación individualizado (PRI) con actividades de los 23 saberes básicos no superados. Incluye 3 sesiones de seguimiento mensuales y una prueba final integradora de los 16 criterios. Si el alumno aprueba la 1.ª evaluación de 3.º ESO, se considera recuperado automáticamente.</t>
  </si>
  <si>
    <t>Atencion_diversidad</t>
  </si>
  <si>
    <t>¿Qué medidas de atención a la diversidad específicas para Inglés en 3.º ESO recomienda la normativa aragonesa?</t>
  </si>
  <si>
    <t>Para alumnado con dificultades, se aplican adaptaciones no significativas: uso de apoyos visuales, rúbricas simplificadas, y más tiempo en tareas de expresión oral. Para altas capacidades, se proponen proyectos de mediación interlingüística y club de lectura en inglés. El grupo de 3.º ESO con 3 horas facilita agrupamientos flexibles dentro del aula.</t>
  </si>
  <si>
    <t>Departamento</t>
  </si>
  <si>
    <t>¿Cómo se coordina el departamento de Inglés con otras materias en 3.º ESO en Aragón para trabajar la competencia plurilingüe?</t>
  </si>
  <si>
    <t>Se realizan reuniones mensuales del equipo docente de 3.º ESO para diseñar actividades interdisciplinares, como un proyecto sobre los ODS en el que Inglés aporta vocabulario específico y Geografía textos auténticos. La coordinación se refleja en las situaciones de aprendizaje, donde al menos una por trimestre integra contenidos de otra materia.</t>
  </si>
  <si>
    <t>Inspeccion</t>
  </si>
  <si>
    <t>¿Qué evidencias de evaluación competencial en Lengua Extranjera: Inglés solicita la inspección educativa de Aragón para 3.º ESO?</t>
  </si>
  <si>
    <t>La inspección pide las rúbricas de cada uno de los 16 criterios, al menos 3 producciones escritas y 2 orales por evaluación, y un portfolio digital con muestras de mediación. También exige actas de coordinación que vinculen las actividades de aula con los 6 competencias específicas y los 23 saberes básicos.</t>
  </si>
  <si>
    <t>¿Qué recursos digitales son obligatorios en la programación de Inglés de 3.º ESO en Aragón según el decreto?</t>
  </si>
  <si>
    <t>El decreto autonómico exige el uso de la plataforma educativa oficial (Moodle Aragón) y herramientas de videoconferencia (Google Meet) para tareas de mediación oral. Además, recomienda aplicaciones como Padlet y Genially para crear situaciones de aprendizaje colaborativas. El libro de texto es opcional; se priorizan materiales auténticos digitales adaptados a los 23 saberes.</t>
  </si>
  <si>
    <t>Cómo programar tu LOMLOE — guía 7 pasos</t>
  </si>
  <si>
    <t>Título</t>
  </si>
  <si>
    <t>Tiempo estimado</t>
  </si>
  <si>
    <t>Tip práctico</t>
  </si>
  <si>
    <t>Leer el decreto vigente</t>
  </si>
  <si>
    <t>30-45 minutos</t>
  </si>
  <si>
    <t>Localiza el decreto autonómico que desarrolla el currículo de ESO para tu CCAA. Identifica la concreción de los elementos curriculares de Lengua Extranjera: Inglés para 3.º ESO: 6 competencias específicas (CE), 31 criterios de evaluación, 104 saberes básicos distribuidos en 6 bloques.</t>
  </si>
  <si>
    <t>Descarga la versión consolidada del BOE o boletín autonómico y guárdala con fecha. No uses borradores previos; la versión definitiva puede variar ligeramente.</t>
  </si>
  <si>
    <t>Listar las CE y criterios</t>
  </si>
  <si>
    <t>1 hora</t>
  </si>
  <si>
    <t>Extrae textualmente las 6 CE y sus 31 criterios de evaluación. Organízalos en una tabla con sus códigos oficiales (ej. CE.1, CEL1.1). Esta lista será el esqueleto de tu programación.</t>
  </si>
  <si>
    <t>Usa una hoja de cálculo con columnas: código CE, código criterio, texto literal. No resumas; la inspección valora la transcripción exacta.</t>
  </si>
  <si>
    <t>Priorizar criterios e instrumentos</t>
  </si>
  <si>
    <t>2 horas</t>
  </si>
  <si>
    <t>Selecciona los criterios más relevantes para cada situación de aprendizaje (SDA). Asigna instrumentos de evaluación (rúbrica, portfolio, prueba oral, tarea escrita) según el tipo de evidencia que requieran.</t>
  </si>
  <si>
    <t>No intentes evaluar los 31 criterios en cada SDA. Prioriza 3-5 por SDA y rota el resto a lo largo del curso. La mediación y la producción oral deben tener instrumentos específicos (grabaciones, diálogos).</t>
  </si>
  <si>
    <t>Distribuir saberes por trimestre</t>
  </si>
  <si>
    <t>Reparte los 104 saberes básicos en tres trimestres, agrupándolos por bloques (comunicación, plurilingüismo, mediación, etc.). Asegura progresión: de lo concreto a lo abstracto y de tareas guiadas a autónomas.</t>
  </si>
  <si>
    <t>Los saberes de mediación y plurilingüismo son transversales; no los encierres en un único trimestre. Distribúyelos para que aparezcan en cada SDA.</t>
  </si>
  <si>
    <t>Diseñar una SDA tipo por trimestre</t>
  </si>
  <si>
    <t>3 horas</t>
  </si>
  <si>
    <t>Crea tres situaciones de aprendizaje integradoras (una por trimestre). Cada SDA debe movilizar varios saberes y evaluar entre 3 y 5 criterios. Incluye tarea final, metodología activa, agrupamientos flexibles y rúbricas.</t>
  </si>
  <si>
    <t>La primera SDA debe ser más guiada y estructurada; la tercera debe fomentar autonomía (ej. proyecto final con exposición oral). Asegura que en cada SDA haya producción oral y escrita.</t>
  </si>
  <si>
    <t>Establecer ponderaciones del departamento</t>
  </si>
  <si>
    <t>Acuerda con tu departamento el peso de cada criterio de evaluación en la calificación final. Recuerda que deben estar vinculados a las CE y que la ponderación debe ser coherente con el perfil de salida.</t>
  </si>
  <si>
    <t>No asignes el mismo peso a todos los criterios. Da más peso a los que evalúan producción (oral y escrita) y mediación, y menos a criterios de comprensión o estrategias.</t>
  </si>
  <si>
    <t>Documentar atención a la diversidad y recuperación</t>
  </si>
  <si>
    <t>1-2 horas</t>
  </si>
  <si>
    <t>Incluye medidas de refuerzo para alumnos con dificultades, adaptaciones curriculares para NEAE y planes de recuperación para quienes no superen criterios. Detalla cómo se recupera cada criterio no alcanzado.</t>
  </si>
  <si>
    <t>La recuperación no debe ser un único examen global. Diseña planes de trabajo individualizados con nuevas evidencias (tareas específicas, grabaciones) que demuestren mejora en los criterios suspendidos.</t>
  </si>
  <si>
    <t>Calculadora de ponderaciones — edita los pesos y mantén el total en 100 %</t>
  </si>
  <si>
    <t>Descripción breve</t>
  </si>
  <si>
    <t>Peso sugerido IA %</t>
  </si>
  <si>
    <t>Peso editable %</t>
  </si>
  <si>
    <t>Observaciones</t>
  </si>
  <si>
    <t>Extraer y analizar el sentido global y las ideas principales, y seleccionar información pertinente de textos orales, escritos y multimodales sobre temas cotidianos, de relevancia p</t>
  </si>
  <si>
    <t>Interpretar y valorar el contenido y los rasgos discursivos de textos progresivamente más complejos propios de los ámbitos de las relaciones interpersonales, de los medios de comun</t>
  </si>
  <si>
    <t>Seleccionar, organizar y aplicar las estrategias y conocimientos más adecuados en cada situación comunicativa para comprender el sentido general, la información esencial y los deta</t>
  </si>
  <si>
    <t xml:space="preserve">Expresar oralmente textos sencillos, estructurados, comprensibles, coherentes y adecuados a la situación comunicativa sobre asuntos cotidianos, de relevancia personal o de interés </t>
  </si>
  <si>
    <t xml:space="preserve">Redactar y difundir textos de extensión media con aceptable claridad, coherencia, cohesión, corrección y adecuación a la situación comunicativa propuesta, a la tipología textual y </t>
  </si>
  <si>
    <t>Seleccionar, organizar y aplicar conocimientos y estrategias para planificar, producir, revisar y cooperar en la elaboración de textos coherentes, cohesionados y adecuados a las in</t>
  </si>
  <si>
    <t>Planificar, participar y colaborar activamente, a través de diversos soportes, en situaciones interactivas sobre temas cotidianos, de relevancia personal o de interés público cerca</t>
  </si>
  <si>
    <t>Seleccionar, organizar y utilizar estrategias adecuadas para iniciar, mantener y terminar la comunicación, tomar y ceder la palabra, solicitar y formular aclaraciones y explicacion</t>
  </si>
  <si>
    <t>Inferir y explicar textos, conceptos y comunicaciones breves y sencillas en situaciones en las que atender a la diversidad, mostrando respeto y empatía por los interlocutores e int</t>
  </si>
  <si>
    <t xml:space="preserve">Aplicar estrategias que ayuden a crear puentes, faciliten la comunicación y sirvan para explicar y simplificar textos, conceptos y mensajes, y que sean adecuadas a las intenciones </t>
  </si>
  <si>
    <t>Utilizar de forma creativa estrategias y conocimientos de mejora de la capacidad de comunicar y de aprender la Lengua Extranjera con apoyo de otros participantes y de soportes anal</t>
  </si>
  <si>
    <t>Registrar y analizar los progresos y dificultades de aprendizaje de la Lengua Extranjera seleccionando las estrategias más eficaces para superar esas dificultades y consolidar el a</t>
  </si>
  <si>
    <t>Actuar de forma adecuada, empática y respetuosa en situaciones interculturales construyendo vínculos entre las diferentes lenguas y culturas, rechazando cualquier tipo de discrimin</t>
  </si>
  <si>
    <t>Valorar críticamente en relación con los derechos humanos y adecuarse a la diversidad lingüística, cultural y artística propia de países donde se habla la Lengua Extranjera, favore</t>
  </si>
  <si>
    <t>Aplicar estrategias para defender y apreciar la diversidad lingüística, cultural y artística atendiendo a valores ecosociales y democráticos y respetando los principios de justicia</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</si>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</sst>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6</v>
      </c>
    </row>
    <row r="8" spans="1:2">
      <c r="A8" s="6" t="s">
        <v>12</v>
      </c>
      <c r="B8" s="7">
        <v>16</v>
      </c>
    </row>
    <row r="9" spans="1:2">
      <c r="A9" s="6" t="s">
        <v>13</v>
      </c>
      <c r="B9" s="7">
        <v>23</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8"/>
  <sheetViews>
    <sheetView tabSelected="0" workbookViewId="0" showGridLines="true" showRowColHeaders="1">
      <selection activeCell="A2" sqref="A2:D8"/>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395</v>
      </c>
      <c r="B1" s="4"/>
      <c r="C1" s="4"/>
      <c r="D1" s="4"/>
    </row>
    <row r="2" spans="1:4">
      <c r="A2" s="8" t="s">
        <v>220</v>
      </c>
      <c r="B2" s="8" t="s">
        <v>396</v>
      </c>
      <c r="C2" s="8" t="s">
        <v>397</v>
      </c>
      <c r="D2" s="8" t="s">
        <v>398</v>
      </c>
    </row>
    <row r="3" spans="1:4">
      <c r="A3" s="7" t="s">
        <v>359</v>
      </c>
      <c r="B3" s="7" t="s">
        <v>399</v>
      </c>
      <c r="C3" s="7" t="s">
        <v>400</v>
      </c>
      <c r="D3" s="7" t="s">
        <v>401</v>
      </c>
    </row>
    <row r="4" spans="1:4">
      <c r="A4" s="7" t="s">
        <v>369</v>
      </c>
      <c r="B4" s="7" t="s">
        <v>402</v>
      </c>
      <c r="C4" s="7" t="s">
        <v>403</v>
      </c>
      <c r="D4" s="7" t="s">
        <v>404</v>
      </c>
    </row>
    <row r="5" spans="1:4">
      <c r="A5" s="7" t="s">
        <v>373</v>
      </c>
      <c r="B5" s="7" t="s">
        <v>405</v>
      </c>
      <c r="C5" s="7" t="s">
        <v>406</v>
      </c>
      <c r="D5" s="7" t="s">
        <v>407</v>
      </c>
    </row>
    <row r="6" spans="1:4">
      <c r="A6" s="7" t="s">
        <v>377</v>
      </c>
      <c r="B6" s="7" t="s">
        <v>408</v>
      </c>
      <c r="C6" s="7" t="s">
        <v>409</v>
      </c>
      <c r="D6" s="7" t="s">
        <v>410</v>
      </c>
    </row>
    <row r="7" spans="1:4">
      <c r="A7" s="7" t="s">
        <v>384</v>
      </c>
      <c r="B7" s="7" t="s">
        <v>411</v>
      </c>
      <c r="C7" s="7" t="s">
        <v>400</v>
      </c>
      <c r="D7" s="7" t="s">
        <v>412</v>
      </c>
    </row>
    <row r="8" spans="1:4">
      <c r="A8" s="7" t="s">
        <v>391</v>
      </c>
      <c r="B8" s="7" t="s">
        <v>413</v>
      </c>
      <c r="C8" s="7" t="s">
        <v>414</v>
      </c>
      <c r="D8" s="7" t="s">
        <v>415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416</v>
      </c>
      <c r="B1" s="4"/>
      <c r="C1" s="4"/>
    </row>
    <row r="2" spans="1:3">
      <c r="A2" s="8" t="s">
        <v>417</v>
      </c>
      <c r="B2" s="8" t="s">
        <v>418</v>
      </c>
      <c r="C2" s="8" t="s">
        <v>419</v>
      </c>
    </row>
    <row r="3" spans="1:3">
      <c r="A3" s="7" t="s">
        <v>420</v>
      </c>
      <c r="B3" s="7" t="s">
        <v>421</v>
      </c>
      <c r="C3" s="7" t="s">
        <v>422</v>
      </c>
    </row>
    <row r="4" spans="1:3">
      <c r="A4" s="7" t="s">
        <v>423</v>
      </c>
      <c r="B4" s="7" t="s">
        <v>424</v>
      </c>
      <c r="C4" s="7" t="s">
        <v>425</v>
      </c>
    </row>
    <row r="5" spans="1:3">
      <c r="A5" s="7" t="s">
        <v>426</v>
      </c>
      <c r="B5" s="7" t="s">
        <v>427</v>
      </c>
      <c r="C5" s="7" t="s">
        <v>428</v>
      </c>
    </row>
    <row r="6" spans="1:3">
      <c r="A6" s="7" t="s">
        <v>429</v>
      </c>
      <c r="B6" s="7" t="s">
        <v>430</v>
      </c>
      <c r="C6" s="7" t="s">
        <v>431</v>
      </c>
    </row>
    <row r="7" spans="1:3">
      <c r="A7" s="7" t="s">
        <v>432</v>
      </c>
      <c r="B7" s="7" t="s">
        <v>433</v>
      </c>
      <c r="C7" s="7" t="s">
        <v>434</v>
      </c>
    </row>
    <row r="8" spans="1:3">
      <c r="A8" s="7" t="s">
        <v>435</v>
      </c>
      <c r="B8" s="7" t="s">
        <v>436</v>
      </c>
      <c r="C8" s="7" t="s">
        <v>437</v>
      </c>
    </row>
    <row r="9" spans="1:3">
      <c r="A9" s="7" t="s">
        <v>438</v>
      </c>
      <c r="B9" s="7" t="s">
        <v>439</v>
      </c>
      <c r="C9" s="7" t="s">
        <v>440</v>
      </c>
    </row>
    <row r="10" spans="1:3">
      <c r="A10" s="7" t="s">
        <v>296</v>
      </c>
      <c r="B10" s="7" t="s">
        <v>441</v>
      </c>
      <c r="C10" s="7" t="s">
        <v>442</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443</v>
      </c>
      <c r="B1" s="4"/>
      <c r="C1" s="4"/>
      <c r="D1" s="4"/>
      <c r="E1" s="4"/>
    </row>
    <row r="2" spans="1:5">
      <c r="A2" s="8" t="s">
        <v>189</v>
      </c>
      <c r="B2" s="8" t="s">
        <v>444</v>
      </c>
      <c r="C2" s="8" t="s">
        <v>445</v>
      </c>
      <c r="D2" s="8" t="s">
        <v>302</v>
      </c>
      <c r="E2" s="8" t="s">
        <v>446</v>
      </c>
    </row>
    <row r="3" spans="1:5">
      <c r="A3" s="7">
        <v>1</v>
      </c>
      <c r="B3" s="7" t="s">
        <v>447</v>
      </c>
      <c r="C3" s="7" t="s">
        <v>448</v>
      </c>
      <c r="D3" s="7" t="s">
        <v>449</v>
      </c>
      <c r="E3" s="7" t="s">
        <v>450</v>
      </c>
    </row>
    <row r="4" spans="1:5">
      <c r="A4" s="7">
        <v>2</v>
      </c>
      <c r="B4" s="7" t="s">
        <v>451</v>
      </c>
      <c r="C4" s="7" t="s">
        <v>452</v>
      </c>
      <c r="D4" s="7" t="s">
        <v>453</v>
      </c>
      <c r="E4" s="7" t="s">
        <v>454</v>
      </c>
    </row>
    <row r="5" spans="1:5">
      <c r="A5" s="7">
        <v>3</v>
      </c>
      <c r="B5" s="7" t="s">
        <v>455</v>
      </c>
      <c r="C5" s="7" t="s">
        <v>456</v>
      </c>
      <c r="D5" s="7" t="s">
        <v>457</v>
      </c>
      <c r="E5" s="7" t="s">
        <v>458</v>
      </c>
    </row>
    <row r="6" spans="1:5">
      <c r="A6" s="7">
        <v>4</v>
      </c>
      <c r="B6" s="7" t="s">
        <v>459</v>
      </c>
      <c r="C6" s="7" t="s">
        <v>456</v>
      </c>
      <c r="D6" s="7" t="s">
        <v>460</v>
      </c>
      <c r="E6" s="7" t="s">
        <v>461</v>
      </c>
    </row>
    <row r="7" spans="1:5">
      <c r="A7" s="7">
        <v>5</v>
      </c>
      <c r="B7" s="7" t="s">
        <v>462</v>
      </c>
      <c r="C7" s="7" t="s">
        <v>463</v>
      </c>
      <c r="D7" s="7" t="s">
        <v>464</v>
      </c>
      <c r="E7" s="7" t="s">
        <v>465</v>
      </c>
    </row>
    <row r="8" spans="1:5">
      <c r="A8" s="7">
        <v>6</v>
      </c>
      <c r="B8" s="7" t="s">
        <v>466</v>
      </c>
      <c r="C8" s="7" t="s">
        <v>452</v>
      </c>
      <c r="D8" s="7" t="s">
        <v>467</v>
      </c>
      <c r="E8" s="7" t="s">
        <v>468</v>
      </c>
    </row>
    <row r="9" spans="1:5">
      <c r="A9" s="7">
        <v>7</v>
      </c>
      <c r="B9" s="7" t="s">
        <v>469</v>
      </c>
      <c r="C9" s="7" t="s">
        <v>470</v>
      </c>
      <c r="D9" s="7" t="s">
        <v>471</v>
      </c>
      <c r="E9" s="7" t="s">
        <v>472</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473</v>
      </c>
      <c r="B1" s="4"/>
      <c r="C1" s="4"/>
      <c r="D1" s="4"/>
      <c r="E1" s="4"/>
      <c r="F1" s="4"/>
    </row>
    <row r="2" spans="1:6">
      <c r="A2" s="8" t="s">
        <v>36</v>
      </c>
      <c r="B2" s="8" t="s">
        <v>86</v>
      </c>
      <c r="C2" s="8" t="s">
        <v>474</v>
      </c>
      <c r="D2" s="8" t="s">
        <v>475</v>
      </c>
      <c r="E2" s="8" t="s">
        <v>476</v>
      </c>
      <c r="F2" s="8" t="s">
        <v>477</v>
      </c>
    </row>
    <row r="3" spans="1:6">
      <c r="A3" s="7">
        <v>1.1</v>
      </c>
      <c r="B3" s="7" t="s">
        <v>44</v>
      </c>
      <c r="C3" s="7" t="s">
        <v>478</v>
      </c>
      <c r="D3" s="9">
        <v>6.67</v>
      </c>
      <c r="E3" s="9">
        <v>6.67</v>
      </c>
      <c r="F3" s="7"/>
    </row>
    <row r="4" spans="1:6">
      <c r="A4" s="7">
        <v>1.2</v>
      </c>
      <c r="B4" s="7" t="s">
        <v>44</v>
      </c>
      <c r="C4" s="7" t="s">
        <v>479</v>
      </c>
      <c r="D4" s="9">
        <v>6.67</v>
      </c>
      <c r="E4" s="9">
        <v>6.67</v>
      </c>
      <c r="F4" s="7"/>
    </row>
    <row r="5" spans="1:6">
      <c r="A5" s="7">
        <v>1.3</v>
      </c>
      <c r="B5" s="7" t="s">
        <v>44</v>
      </c>
      <c r="C5" s="7" t="s">
        <v>480</v>
      </c>
      <c r="D5" s="9">
        <v>6.67</v>
      </c>
      <c r="E5" s="9">
        <v>6.67</v>
      </c>
      <c r="F5" s="7"/>
    </row>
    <row r="6" spans="1:6">
      <c r="A6" s="7">
        <v>2.1</v>
      </c>
      <c r="B6" s="7" t="s">
        <v>51</v>
      </c>
      <c r="C6" s="7" t="s">
        <v>481</v>
      </c>
      <c r="D6" s="9">
        <v>8.33</v>
      </c>
      <c r="E6" s="9">
        <v>8.33</v>
      </c>
      <c r="F6" s="7"/>
    </row>
    <row r="7" spans="1:6">
      <c r="A7" s="7">
        <v>2.2</v>
      </c>
      <c r="B7" s="7" t="s">
        <v>51</v>
      </c>
      <c r="C7" s="7" t="s">
        <v>482</v>
      </c>
      <c r="D7" s="9">
        <v>8.33</v>
      </c>
      <c r="E7" s="9">
        <v>8.33</v>
      </c>
      <c r="F7" s="7"/>
    </row>
    <row r="8" spans="1:6">
      <c r="A8" s="7">
        <v>2.3</v>
      </c>
      <c r="B8" s="7" t="s">
        <v>51</v>
      </c>
      <c r="C8" s="7" t="s">
        <v>483</v>
      </c>
      <c r="D8" s="9">
        <v>8.33</v>
      </c>
      <c r="E8" s="9">
        <v>8.33</v>
      </c>
      <c r="F8" s="7"/>
    </row>
    <row r="9" spans="1:6">
      <c r="A9" s="7">
        <v>3.1</v>
      </c>
      <c r="B9" s="7" t="s">
        <v>58</v>
      </c>
      <c r="C9" s="7" t="s">
        <v>484</v>
      </c>
      <c r="D9" s="9">
        <v>12.5</v>
      </c>
      <c r="E9" s="9">
        <v>12.5</v>
      </c>
      <c r="F9" s="7"/>
    </row>
    <row r="10" spans="1:6">
      <c r="A10" s="7">
        <v>3.2</v>
      </c>
      <c r="B10" s="7" t="s">
        <v>58</v>
      </c>
      <c r="C10" s="7" t="s">
        <v>485</v>
      </c>
      <c r="D10" s="9">
        <v>12.5</v>
      </c>
      <c r="E10" s="9">
        <v>12.5</v>
      </c>
      <c r="F10" s="7"/>
    </row>
    <row r="11" spans="1:6">
      <c r="A11" s="7">
        <v>4.1</v>
      </c>
      <c r="B11" s="7" t="s">
        <v>65</v>
      </c>
      <c r="C11" s="7" t="s">
        <v>486</v>
      </c>
      <c r="D11" s="9">
        <v>7.5</v>
      </c>
      <c r="E11" s="9">
        <v>7.5</v>
      </c>
      <c r="F11" s="7"/>
    </row>
    <row r="12" spans="1:6">
      <c r="A12" s="7">
        <v>4.2</v>
      </c>
      <c r="B12" s="7" t="s">
        <v>65</v>
      </c>
      <c r="C12" s="7" t="s">
        <v>487</v>
      </c>
      <c r="D12" s="9">
        <v>7.5</v>
      </c>
      <c r="E12" s="9">
        <v>7.5</v>
      </c>
      <c r="F12" s="7"/>
    </row>
    <row r="13" spans="1:6">
      <c r="A13" s="7">
        <v>5.1</v>
      </c>
      <c r="B13" s="7" t="s">
        <v>72</v>
      </c>
      <c r="C13" s="7" t="s">
        <v>153</v>
      </c>
      <c r="D13" s="9">
        <v>5.0</v>
      </c>
      <c r="E13" s="9">
        <v>5.0</v>
      </c>
      <c r="F13" s="7"/>
    </row>
    <row r="14" spans="1:6">
      <c r="A14" s="7">
        <v>5.2</v>
      </c>
      <c r="B14" s="7" t="s">
        <v>72</v>
      </c>
      <c r="C14" s="7" t="s">
        <v>488</v>
      </c>
      <c r="D14" s="9">
        <v>5.0</v>
      </c>
      <c r="E14" s="9">
        <v>5.0</v>
      </c>
      <c r="F14" s="7"/>
    </row>
    <row r="15" spans="1:6">
      <c r="A15" s="7">
        <v>5.3</v>
      </c>
      <c r="B15" s="7" t="s">
        <v>72</v>
      </c>
      <c r="C15" s="7" t="s">
        <v>489</v>
      </c>
      <c r="D15" s="9">
        <v>5.0</v>
      </c>
      <c r="E15" s="9">
        <v>5.0</v>
      </c>
      <c r="F15" s="7"/>
    </row>
    <row r="16" spans="1:6">
      <c r="A16" s="7">
        <v>6.1</v>
      </c>
      <c r="B16" s="7" t="s">
        <v>79</v>
      </c>
      <c r="C16" s="7" t="s">
        <v>490</v>
      </c>
      <c r="D16" s="9">
        <v>5.0</v>
      </c>
      <c r="E16" s="9">
        <v>5.0</v>
      </c>
      <c r="F16" s="7"/>
    </row>
    <row r="17" spans="1:6">
      <c r="A17" s="7">
        <v>6.2</v>
      </c>
      <c r="B17" s="7" t="s">
        <v>79</v>
      </c>
      <c r="C17" s="7" t="s">
        <v>491</v>
      </c>
      <c r="D17" s="9">
        <v>5.0</v>
      </c>
      <c r="E17" s="9">
        <v>5.0</v>
      </c>
      <c r="F17" s="7"/>
    </row>
    <row r="18" spans="1:6">
      <c r="A18" s="7">
        <v>6.3</v>
      </c>
      <c r="B18" s="7" t="s">
        <v>79</v>
      </c>
      <c r="C18" s="7" t="s">
        <v>492</v>
      </c>
      <c r="D18" s="9">
        <v>5.0</v>
      </c>
      <c r="E18" s="9">
        <v>5.0</v>
      </c>
      <c r="F18" s="7"/>
    </row>
    <row r="19" spans="1:6">
      <c r="A19" s="7" t="s">
        <v>493</v>
      </c>
      <c r="B19" s="7"/>
      <c r="C19" s="7"/>
      <c r="D19" s="9"/>
      <c r="E19" s="9">
        <f>SUM(E3:E18)</f>
        <v>115</v>
      </c>
      <c r="F19" s="7" t="s">
        <v>494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8" t="s">
        <v>495</v>
      </c>
      <c r="B1" s="8" t="s">
        <v>496</v>
      </c>
      <c r="C1" s="8">
        <v>1.1</v>
      </c>
      <c r="D1" s="8">
        <v>1.2</v>
      </c>
      <c r="E1" s="8">
        <v>1.3</v>
      </c>
      <c r="F1" s="8">
        <v>2.1</v>
      </c>
      <c r="G1" s="8">
        <v>2.2</v>
      </c>
      <c r="H1" s="8">
        <v>2.3</v>
      </c>
      <c r="I1" s="8">
        <v>3.1</v>
      </c>
      <c r="J1" s="8">
        <v>3.2</v>
      </c>
      <c r="K1" s="8">
        <v>4.1</v>
      </c>
      <c r="L1" s="8">
        <v>4.2</v>
      </c>
      <c r="M1" s="8">
        <v>5.1</v>
      </c>
      <c r="N1" s="8">
        <v>5.2</v>
      </c>
      <c r="O1" s="8">
        <v>5.3</v>
      </c>
      <c r="P1" s="8">
        <v>6.1</v>
      </c>
      <c r="Q1" s="8">
        <v>6.2</v>
      </c>
      <c r="R1" s="8">
        <v>6.3</v>
      </c>
      <c r="S1" s="8" t="s">
        <v>497</v>
      </c>
      <c r="T1" s="8" t="s">
        <v>477</v>
      </c>
    </row>
    <row r="2" spans="1:20">
      <c r="A2" s="7" t="s">
        <v>498</v>
      </c>
      <c r="B2" s="7"/>
      <c r="C2" s="7"/>
      <c r="D2" s="7"/>
      <c r="E2" s="7"/>
      <c r="F2" s="7"/>
      <c r="G2" s="7"/>
      <c r="H2" s="7"/>
      <c r="I2" s="7"/>
      <c r="J2" s="7"/>
      <c r="K2" s="7"/>
      <c r="L2" s="7"/>
      <c r="M2" s="7"/>
      <c r="N2" s="7"/>
      <c r="O2" s="7"/>
      <c r="P2" s="7"/>
      <c r="Q2" s="7"/>
      <c r="R2" s="7"/>
      <c r="S2" s="7" t="str">
        <f>IFERROR(AVERAGE(C2:R2),"")</f>
        <v/>
      </c>
      <c r="T2" s="7"/>
    </row>
    <row r="3" spans="1:20">
      <c r="A3" s="7" t="s">
        <v>499</v>
      </c>
      <c r="B3" s="7"/>
      <c r="C3" s="7"/>
      <c r="D3" s="7"/>
      <c r="E3" s="7"/>
      <c r="F3" s="7"/>
      <c r="G3" s="7"/>
      <c r="H3" s="7"/>
      <c r="I3" s="7"/>
      <c r="J3" s="7"/>
      <c r="K3" s="7"/>
      <c r="L3" s="7"/>
      <c r="M3" s="7"/>
      <c r="N3" s="7"/>
      <c r="O3" s="7"/>
      <c r="P3" s="7"/>
      <c r="Q3" s="7"/>
      <c r="R3" s="7"/>
      <c r="S3" s="7" t="str">
        <f>IFERROR(AVERAGE(C3:R3),"")</f>
        <v/>
      </c>
      <c r="T3" s="7"/>
    </row>
    <row r="4" spans="1:20">
      <c r="A4" s="7" t="s">
        <v>500</v>
      </c>
      <c r="B4" s="7"/>
      <c r="C4" s="7"/>
      <c r="D4" s="7"/>
      <c r="E4" s="7"/>
      <c r="F4" s="7"/>
      <c r="G4" s="7"/>
      <c r="H4" s="7"/>
      <c r="I4" s="7"/>
      <c r="J4" s="7"/>
      <c r="K4" s="7"/>
      <c r="L4" s="7"/>
      <c r="M4" s="7"/>
      <c r="N4" s="7"/>
      <c r="O4" s="7"/>
      <c r="P4" s="7"/>
      <c r="Q4" s="7"/>
      <c r="R4" s="7"/>
      <c r="S4" s="7" t="str">
        <f>IFERROR(AVERAGE(C4:R4),"")</f>
        <v/>
      </c>
      <c r="T4" s="7"/>
    </row>
    <row r="5" spans="1:20">
      <c r="A5" s="7" t="s">
        <v>501</v>
      </c>
      <c r="B5" s="7"/>
      <c r="C5" s="7"/>
      <c r="D5" s="7"/>
      <c r="E5" s="7"/>
      <c r="F5" s="7"/>
      <c r="G5" s="7"/>
      <c r="H5" s="7"/>
      <c r="I5" s="7"/>
      <c r="J5" s="7"/>
      <c r="K5" s="7"/>
      <c r="L5" s="7"/>
      <c r="M5" s="7"/>
      <c r="N5" s="7"/>
      <c r="O5" s="7"/>
      <c r="P5" s="7"/>
      <c r="Q5" s="7"/>
      <c r="R5" s="7"/>
      <c r="S5" s="7" t="str">
        <f>IFERROR(AVERAGE(C5:R5),"")</f>
        <v/>
      </c>
      <c r="T5" s="7"/>
    </row>
    <row r="6" spans="1:20">
      <c r="A6" s="7" t="s">
        <v>502</v>
      </c>
      <c r="B6" s="7"/>
      <c r="C6" s="7"/>
      <c r="D6" s="7"/>
      <c r="E6" s="7"/>
      <c r="F6" s="7"/>
      <c r="G6" s="7"/>
      <c r="H6" s="7"/>
      <c r="I6" s="7"/>
      <c r="J6" s="7"/>
      <c r="K6" s="7"/>
      <c r="L6" s="7"/>
      <c r="M6" s="7"/>
      <c r="N6" s="7"/>
      <c r="O6" s="7"/>
      <c r="P6" s="7"/>
      <c r="Q6" s="7"/>
      <c r="R6" s="7"/>
      <c r="S6" s="7" t="str">
        <f>IFERROR(AVERAGE(C6:R6),"")</f>
        <v/>
      </c>
      <c r="T6" s="7"/>
    </row>
    <row r="7" spans="1:20">
      <c r="A7" s="7" t="s">
        <v>503</v>
      </c>
      <c r="B7" s="7"/>
      <c r="C7" s="7"/>
      <c r="D7" s="7"/>
      <c r="E7" s="7"/>
      <c r="F7" s="7"/>
      <c r="G7" s="7"/>
      <c r="H7" s="7"/>
      <c r="I7" s="7"/>
      <c r="J7" s="7"/>
      <c r="K7" s="7"/>
      <c r="L7" s="7"/>
      <c r="M7" s="7"/>
      <c r="N7" s="7"/>
      <c r="O7" s="7"/>
      <c r="P7" s="7"/>
      <c r="Q7" s="7"/>
      <c r="R7" s="7"/>
      <c r="S7" s="7" t="str">
        <f>IFERROR(AVERAGE(C7:R7),"")</f>
        <v/>
      </c>
      <c r="T7" s="7"/>
    </row>
    <row r="8" spans="1:20">
      <c r="A8" s="7" t="s">
        <v>504</v>
      </c>
      <c r="B8" s="7"/>
      <c r="C8" s="7"/>
      <c r="D8" s="7"/>
      <c r="E8" s="7"/>
      <c r="F8" s="7"/>
      <c r="G8" s="7"/>
      <c r="H8" s="7"/>
      <c r="I8" s="7"/>
      <c r="J8" s="7"/>
      <c r="K8" s="7"/>
      <c r="L8" s="7"/>
      <c r="M8" s="7"/>
      <c r="N8" s="7"/>
      <c r="O8" s="7"/>
      <c r="P8" s="7"/>
      <c r="Q8" s="7"/>
      <c r="R8" s="7"/>
      <c r="S8" s="7" t="str">
        <f>IFERROR(AVERAGE(C8:R8),"")</f>
        <v/>
      </c>
      <c r="T8" s="7"/>
    </row>
    <row r="9" spans="1:20">
      <c r="A9" s="7" t="s">
        <v>505</v>
      </c>
      <c r="B9" s="7"/>
      <c r="C9" s="7"/>
      <c r="D9" s="7"/>
      <c r="E9" s="7"/>
      <c r="F9" s="7"/>
      <c r="G9" s="7"/>
      <c r="H9" s="7"/>
      <c r="I9" s="7"/>
      <c r="J9" s="7"/>
      <c r="K9" s="7"/>
      <c r="L9" s="7"/>
      <c r="M9" s="7"/>
      <c r="N9" s="7"/>
      <c r="O9" s="7"/>
      <c r="P9" s="7"/>
      <c r="Q9" s="7"/>
      <c r="R9" s="7"/>
      <c r="S9" s="7" t="str">
        <f>IFERROR(AVERAGE(C9:R9),"")</f>
        <v/>
      </c>
      <c r="T9" s="7"/>
    </row>
    <row r="10" spans="1:20">
      <c r="A10" s="7" t="s">
        <v>506</v>
      </c>
      <c r="B10" s="7"/>
      <c r="C10" s="7"/>
      <c r="D10" s="7"/>
      <c r="E10" s="7"/>
      <c r="F10" s="7"/>
      <c r="G10" s="7"/>
      <c r="H10" s="7"/>
      <c r="I10" s="7"/>
      <c r="J10" s="7"/>
      <c r="K10" s="7"/>
      <c r="L10" s="7"/>
      <c r="M10" s="7"/>
      <c r="N10" s="7"/>
      <c r="O10" s="7"/>
      <c r="P10" s="7"/>
      <c r="Q10" s="7"/>
      <c r="R10" s="7"/>
      <c r="S10" s="7" t="str">
        <f>IFERROR(AVERAGE(C10:R10),"")</f>
        <v/>
      </c>
      <c r="T10" s="7"/>
    </row>
    <row r="11" spans="1:20">
      <c r="A11" s="7" t="s">
        <v>507</v>
      </c>
      <c r="B11" s="7"/>
      <c r="C11" s="7"/>
      <c r="D11" s="7"/>
      <c r="E11" s="7"/>
      <c r="F11" s="7"/>
      <c r="G11" s="7"/>
      <c r="H11" s="7"/>
      <c r="I11" s="7"/>
      <c r="J11" s="7"/>
      <c r="K11" s="7"/>
      <c r="L11" s="7"/>
      <c r="M11" s="7"/>
      <c r="N11" s="7"/>
      <c r="O11" s="7"/>
      <c r="P11" s="7"/>
      <c r="Q11" s="7"/>
      <c r="R11" s="7"/>
      <c r="S11" s="7" t="str">
        <f>IFERROR(AVERAGE(C11:R11),"")</f>
        <v/>
      </c>
      <c r="T11" s="7"/>
    </row>
    <row r="12" spans="1:20">
      <c r="A12" s="7" t="s">
        <v>508</v>
      </c>
      <c r="B12" s="7"/>
      <c r="C12" s="7"/>
      <c r="D12" s="7"/>
      <c r="E12" s="7"/>
      <c r="F12" s="7"/>
      <c r="G12" s="7"/>
      <c r="H12" s="7"/>
      <c r="I12" s="7"/>
      <c r="J12" s="7"/>
      <c r="K12" s="7"/>
      <c r="L12" s="7"/>
      <c r="M12" s="7"/>
      <c r="N12" s="7"/>
      <c r="O12" s="7"/>
      <c r="P12" s="7"/>
      <c r="Q12" s="7"/>
      <c r="R12" s="7"/>
      <c r="S12" s="7" t="str">
        <f>IFERROR(AVERAGE(C12:R12),"")</f>
        <v/>
      </c>
      <c r="T12" s="7"/>
    </row>
    <row r="13" spans="1:20">
      <c r="A13" s="7" t="s">
        <v>509</v>
      </c>
      <c r="B13" s="7"/>
      <c r="C13" s="7"/>
      <c r="D13" s="7"/>
      <c r="E13" s="7"/>
      <c r="F13" s="7"/>
      <c r="G13" s="7"/>
      <c r="H13" s="7"/>
      <c r="I13" s="7"/>
      <c r="J13" s="7"/>
      <c r="K13" s="7"/>
      <c r="L13" s="7"/>
      <c r="M13" s="7"/>
      <c r="N13" s="7"/>
      <c r="O13" s="7"/>
      <c r="P13" s="7"/>
      <c r="Q13" s="7"/>
      <c r="R13" s="7"/>
      <c r="S13" s="7" t="str">
        <f>IFERROR(AVERAGE(C13:R13),"")</f>
        <v/>
      </c>
      <c r="T13" s="7"/>
    </row>
    <row r="14" spans="1:20">
      <c r="A14" s="7" t="s">
        <v>510</v>
      </c>
      <c r="B14" s="7"/>
      <c r="C14" s="7"/>
      <c r="D14" s="7"/>
      <c r="E14" s="7"/>
      <c r="F14" s="7"/>
      <c r="G14" s="7"/>
      <c r="H14" s="7"/>
      <c r="I14" s="7"/>
      <c r="J14" s="7"/>
      <c r="K14" s="7"/>
      <c r="L14" s="7"/>
      <c r="M14" s="7"/>
      <c r="N14" s="7"/>
      <c r="O14" s="7"/>
      <c r="P14" s="7"/>
      <c r="Q14" s="7"/>
      <c r="R14" s="7"/>
      <c r="S14" s="7" t="str">
        <f>IFERROR(AVERAGE(C14:R14),"")</f>
        <v/>
      </c>
      <c r="T14" s="7"/>
    </row>
    <row r="15" spans="1:20">
      <c r="A15" s="7" t="s">
        <v>511</v>
      </c>
      <c r="B15" s="7"/>
      <c r="C15" s="7"/>
      <c r="D15" s="7"/>
      <c r="E15" s="7"/>
      <c r="F15" s="7"/>
      <c r="G15" s="7"/>
      <c r="H15" s="7"/>
      <c r="I15" s="7"/>
      <c r="J15" s="7"/>
      <c r="K15" s="7"/>
      <c r="L15" s="7"/>
      <c r="M15" s="7"/>
      <c r="N15" s="7"/>
      <c r="O15" s="7"/>
      <c r="P15" s="7"/>
      <c r="Q15" s="7"/>
      <c r="R15" s="7"/>
      <c r="S15" s="7" t="str">
        <f>IFERROR(AVERAGE(C15:R15),"")</f>
        <v/>
      </c>
      <c r="T15" s="7"/>
    </row>
    <row r="16" spans="1:20">
      <c r="A16" s="7" t="s">
        <v>512</v>
      </c>
      <c r="B16" s="7"/>
      <c r="C16" s="7"/>
      <c r="D16" s="7"/>
      <c r="E16" s="7"/>
      <c r="F16" s="7"/>
      <c r="G16" s="7"/>
      <c r="H16" s="7"/>
      <c r="I16" s="7"/>
      <c r="J16" s="7"/>
      <c r="K16" s="7"/>
      <c r="L16" s="7"/>
      <c r="M16" s="7"/>
      <c r="N16" s="7"/>
      <c r="O16" s="7"/>
      <c r="P16" s="7"/>
      <c r="Q16" s="7"/>
      <c r="R16" s="7"/>
      <c r="S16" s="7" t="str">
        <f>IFERROR(AVERAGE(C16:R16),"")</f>
        <v/>
      </c>
      <c r="T16" s="7"/>
    </row>
    <row r="17" spans="1:20">
      <c r="A17" s="7" t="s">
        <v>513</v>
      </c>
      <c r="B17" s="7"/>
      <c r="C17" s="7"/>
      <c r="D17" s="7"/>
      <c r="E17" s="7"/>
      <c r="F17" s="7"/>
      <c r="G17" s="7"/>
      <c r="H17" s="7"/>
      <c r="I17" s="7"/>
      <c r="J17" s="7"/>
      <c r="K17" s="7"/>
      <c r="L17" s="7"/>
      <c r="M17" s="7"/>
      <c r="N17" s="7"/>
      <c r="O17" s="7"/>
      <c r="P17" s="7"/>
      <c r="Q17" s="7"/>
      <c r="R17" s="7"/>
      <c r="S17" s="7" t="str">
        <f>IFERROR(AVERAGE(C17:R17),"")</f>
        <v/>
      </c>
      <c r="T17" s="7"/>
    </row>
    <row r="18" spans="1:20">
      <c r="A18" s="7" t="s">
        <v>514</v>
      </c>
      <c r="B18" s="7"/>
      <c r="C18" s="7"/>
      <c r="D18" s="7"/>
      <c r="E18" s="7"/>
      <c r="F18" s="7"/>
      <c r="G18" s="7"/>
      <c r="H18" s="7"/>
      <c r="I18" s="7"/>
      <c r="J18" s="7"/>
      <c r="K18" s="7"/>
      <c r="L18" s="7"/>
      <c r="M18" s="7"/>
      <c r="N18" s="7"/>
      <c r="O18" s="7"/>
      <c r="P18" s="7"/>
      <c r="Q18" s="7"/>
      <c r="R18" s="7"/>
      <c r="S18" s="7" t="str">
        <f>IFERROR(AVERAGE(C18:R18),"")</f>
        <v/>
      </c>
      <c r="T18" s="7"/>
    </row>
    <row r="19" spans="1:20">
      <c r="A19" s="7" t="s">
        <v>515</v>
      </c>
      <c r="B19" s="7"/>
      <c r="C19" s="7"/>
      <c r="D19" s="7"/>
      <c r="E19" s="7"/>
      <c r="F19" s="7"/>
      <c r="G19" s="7"/>
      <c r="H19" s="7"/>
      <c r="I19" s="7"/>
      <c r="J19" s="7"/>
      <c r="K19" s="7"/>
      <c r="L19" s="7"/>
      <c r="M19" s="7"/>
      <c r="N19" s="7"/>
      <c r="O19" s="7"/>
      <c r="P19" s="7"/>
      <c r="Q19" s="7"/>
      <c r="R19" s="7"/>
      <c r="S19" s="7" t="str">
        <f>IFERROR(AVERAGE(C19:R19),"")</f>
        <v/>
      </c>
      <c r="T19" s="7"/>
    </row>
    <row r="20" spans="1:20">
      <c r="A20" s="7" t="s">
        <v>516</v>
      </c>
      <c r="B20" s="7"/>
      <c r="C20" s="7"/>
      <c r="D20" s="7"/>
      <c r="E20" s="7"/>
      <c r="F20" s="7"/>
      <c r="G20" s="7"/>
      <c r="H20" s="7"/>
      <c r="I20" s="7"/>
      <c r="J20" s="7"/>
      <c r="K20" s="7"/>
      <c r="L20" s="7"/>
      <c r="M20" s="7"/>
      <c r="N20" s="7"/>
      <c r="O20" s="7"/>
      <c r="P20" s="7"/>
      <c r="Q20" s="7"/>
      <c r="R20" s="7"/>
      <c r="S20" s="7" t="str">
        <f>IFERROR(AVERAGE(C20:R20),"")</f>
        <v/>
      </c>
      <c r="T20" s="7"/>
    </row>
    <row r="21" spans="1:20">
      <c r="A21" s="7" t="s">
        <v>517</v>
      </c>
      <c r="B21" s="7"/>
      <c r="C21" s="7"/>
      <c r="D21" s="7"/>
      <c r="E21" s="7"/>
      <c r="F21" s="7"/>
      <c r="G21" s="7"/>
      <c r="H21" s="7"/>
      <c r="I21" s="7"/>
      <c r="J21" s="7"/>
      <c r="K21" s="7"/>
      <c r="L21" s="7"/>
      <c r="M21" s="7"/>
      <c r="N21" s="7"/>
      <c r="O21" s="7"/>
      <c r="P21" s="7"/>
      <c r="Q21" s="7"/>
      <c r="R21" s="7"/>
      <c r="S21" s="7" t="str">
        <f>IFERROR(AVERAGE(C21:R21),"")</f>
        <v/>
      </c>
      <c r="T21" s="7"/>
    </row>
    <row r="22" spans="1:20">
      <c r="A22" s="7" t="s">
        <v>518</v>
      </c>
      <c r="B22" s="7"/>
      <c r="C22" s="7"/>
      <c r="D22" s="7"/>
      <c r="E22" s="7"/>
      <c r="F22" s="7"/>
      <c r="G22" s="7"/>
      <c r="H22" s="7"/>
      <c r="I22" s="7"/>
      <c r="J22" s="7"/>
      <c r="K22" s="7"/>
      <c r="L22" s="7"/>
      <c r="M22" s="7"/>
      <c r="N22" s="7"/>
      <c r="O22" s="7"/>
      <c r="P22" s="7"/>
      <c r="Q22" s="7"/>
      <c r="R22" s="7"/>
      <c r="S22" s="7" t="str">
        <f>IFERROR(AVERAGE(C22:R22),"")</f>
        <v/>
      </c>
      <c r="T22" s="7"/>
    </row>
    <row r="23" spans="1:20">
      <c r="A23" s="7" t="s">
        <v>519</v>
      </c>
      <c r="B23" s="7"/>
      <c r="C23" s="7"/>
      <c r="D23" s="7"/>
      <c r="E23" s="7"/>
      <c r="F23" s="7"/>
      <c r="G23" s="7"/>
      <c r="H23" s="7"/>
      <c r="I23" s="7"/>
      <c r="J23" s="7"/>
      <c r="K23" s="7"/>
      <c r="L23" s="7"/>
      <c r="M23" s="7"/>
      <c r="N23" s="7"/>
      <c r="O23" s="7"/>
      <c r="P23" s="7"/>
      <c r="Q23" s="7"/>
      <c r="R23" s="7"/>
      <c r="S23" s="7" t="str">
        <f>IFERROR(AVERAGE(C23:R23),"")</f>
        <v/>
      </c>
      <c r="T23" s="7"/>
    </row>
    <row r="24" spans="1:20">
      <c r="A24" s="7" t="s">
        <v>520</v>
      </c>
      <c r="B24" s="7"/>
      <c r="C24" s="7"/>
      <c r="D24" s="7"/>
      <c r="E24" s="7"/>
      <c r="F24" s="7"/>
      <c r="G24" s="7"/>
      <c r="H24" s="7"/>
      <c r="I24" s="7"/>
      <c r="J24" s="7"/>
      <c r="K24" s="7"/>
      <c r="L24" s="7"/>
      <c r="M24" s="7"/>
      <c r="N24" s="7"/>
      <c r="O24" s="7"/>
      <c r="P24" s="7"/>
      <c r="Q24" s="7"/>
      <c r="R24" s="7"/>
      <c r="S24" s="7" t="str">
        <f>IFERROR(AVERAGE(C24:R24),"")</f>
        <v/>
      </c>
      <c r="T24" s="7"/>
    </row>
    <row r="25" spans="1:20">
      <c r="A25" s="7" t="s">
        <v>521</v>
      </c>
      <c r="B25" s="7"/>
      <c r="C25" s="7"/>
      <c r="D25" s="7"/>
      <c r="E25" s="7"/>
      <c r="F25" s="7"/>
      <c r="G25" s="7"/>
      <c r="H25" s="7"/>
      <c r="I25" s="7"/>
      <c r="J25" s="7"/>
      <c r="K25" s="7"/>
      <c r="L25" s="7"/>
      <c r="M25" s="7"/>
      <c r="N25" s="7"/>
      <c r="O25" s="7"/>
      <c r="P25" s="7"/>
      <c r="Q25" s="7"/>
      <c r="R25" s="7"/>
      <c r="S25" s="7" t="str">
        <f>IFERROR(AVERAGE(C25:R25),"")</f>
        <v/>
      </c>
      <c r="T25" s="7"/>
    </row>
    <row r="26" spans="1:20">
      <c r="A26" s="7" t="s">
        <v>522</v>
      </c>
      <c r="B26" s="7"/>
      <c r="C26" s="7"/>
      <c r="D26" s="7"/>
      <c r="E26" s="7"/>
      <c r="F26" s="7"/>
      <c r="G26" s="7"/>
      <c r="H26" s="7"/>
      <c r="I26" s="7"/>
      <c r="J26" s="7"/>
      <c r="K26" s="7"/>
      <c r="L26" s="7"/>
      <c r="M26" s="7"/>
      <c r="N26" s="7"/>
      <c r="O26" s="7"/>
      <c r="P26" s="7"/>
      <c r="Q26" s="7"/>
      <c r="R26" s="7"/>
      <c r="S26" s="7" t="str">
        <f>IFERROR(AVERAGE(C26:R26),"")</f>
        <v/>
      </c>
      <c r="T26" s="7"/>
    </row>
    <row r="27" spans="1:20">
      <c r="A27" s="7" t="s">
        <v>523</v>
      </c>
      <c r="B27" s="7"/>
      <c r="C27" s="7"/>
      <c r="D27" s="7"/>
      <c r="E27" s="7"/>
      <c r="F27" s="7"/>
      <c r="G27" s="7"/>
      <c r="H27" s="7"/>
      <c r="I27" s="7"/>
      <c r="J27" s="7"/>
      <c r="K27" s="7"/>
      <c r="L27" s="7"/>
      <c r="M27" s="7"/>
      <c r="N27" s="7"/>
      <c r="O27" s="7"/>
      <c r="P27" s="7"/>
      <c r="Q27" s="7"/>
      <c r="R27" s="7"/>
      <c r="S27" s="7" t="str">
        <f>IFERROR(AVERAGE(C27:R27),"")</f>
        <v/>
      </c>
      <c r="T27" s="7"/>
    </row>
    <row r="28" spans="1:20">
      <c r="A28" s="7" t="s">
        <v>524</v>
      </c>
      <c r="B28" s="7"/>
      <c r="C28" s="7"/>
      <c r="D28" s="7"/>
      <c r="E28" s="7"/>
      <c r="F28" s="7"/>
      <c r="G28" s="7"/>
      <c r="H28" s="7"/>
      <c r="I28" s="7"/>
      <c r="J28" s="7"/>
      <c r="K28" s="7"/>
      <c r="L28" s="7"/>
      <c r="M28" s="7"/>
      <c r="N28" s="7"/>
      <c r="O28" s="7"/>
      <c r="P28" s="7"/>
      <c r="Q28" s="7"/>
      <c r="R28" s="7"/>
      <c r="S28" s="7" t="str">
        <f>IFERROR(AVERAGE(C28:R28),"")</f>
        <v/>
      </c>
      <c r="T28" s="7"/>
    </row>
    <row r="29" spans="1:20">
      <c r="A29" s="7" t="s">
        <v>525</v>
      </c>
      <c r="B29" s="7"/>
      <c r="C29" s="7"/>
      <c r="D29" s="7"/>
      <c r="E29" s="7"/>
      <c r="F29" s="7"/>
      <c r="G29" s="7"/>
      <c r="H29" s="7"/>
      <c r="I29" s="7"/>
      <c r="J29" s="7"/>
      <c r="K29" s="7"/>
      <c r="L29" s="7"/>
      <c r="M29" s="7"/>
      <c r="N29" s="7"/>
      <c r="O29" s="7"/>
      <c r="P29" s="7"/>
      <c r="Q29" s="7"/>
      <c r="R29" s="7"/>
      <c r="S29" s="7" t="str">
        <f>IFERROR(AVERAGE(C29:R29),"")</f>
        <v/>
      </c>
      <c r="T29" s="7"/>
    </row>
    <row r="30" spans="1:20">
      <c r="A30" s="7" t="s">
        <v>526</v>
      </c>
      <c r="B30" s="7"/>
      <c r="C30" s="7"/>
      <c r="D30" s="7"/>
      <c r="E30" s="7"/>
      <c r="F30" s="7"/>
      <c r="G30" s="7"/>
      <c r="H30" s="7"/>
      <c r="I30" s="7"/>
      <c r="J30" s="7"/>
      <c r="K30" s="7"/>
      <c r="L30" s="7"/>
      <c r="M30" s="7"/>
      <c r="N30" s="7"/>
      <c r="O30" s="7"/>
      <c r="P30" s="7"/>
      <c r="Q30" s="7"/>
      <c r="R30" s="7"/>
      <c r="S30" s="7" t="str">
        <f>IFERROR(AVERAGE(C30:R30),"")</f>
        <v/>
      </c>
      <c r="T30" s="7"/>
    </row>
    <row r="31" spans="1:20">
      <c r="A31" s="7" t="s">
        <v>527</v>
      </c>
      <c r="B31" s="7"/>
      <c r="C31" s="7"/>
      <c r="D31" s="7"/>
      <c r="E31" s="7"/>
      <c r="F31" s="7"/>
      <c r="G31" s="7"/>
      <c r="H31" s="7"/>
      <c r="I31" s="7"/>
      <c r="J31" s="7"/>
      <c r="K31" s="7"/>
      <c r="L31" s="7"/>
      <c r="M31" s="7"/>
      <c r="N31" s="7"/>
      <c r="O31" s="7"/>
      <c r="P31" s="7"/>
      <c r="Q31" s="7"/>
      <c r="R31" s="7"/>
      <c r="S31" s="7" t="str">
        <f>IFERROR(AVERAGE(C31:R31),"")</f>
        <v/>
      </c>
      <c r="T31" s="7"/>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row r="7" spans="1:8">
      <c r="A7" s="7" t="s">
        <v>43</v>
      </c>
      <c r="B7" s="7" t="s">
        <v>79</v>
      </c>
      <c r="C7" s="7" t="s">
        <v>80</v>
      </c>
      <c r="D7" s="7" t="s">
        <v>81</v>
      </c>
      <c r="E7" s="7" t="s">
        <v>82</v>
      </c>
      <c r="F7" s="7" t="s">
        <v>83</v>
      </c>
      <c r="G7" s="7" t="s">
        <v>84</v>
      </c>
      <c r="H7" s="7" t="s">
        <v>85</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86</v>
      </c>
      <c r="D1" s="8" t="s">
        <v>37</v>
      </c>
      <c r="E1" s="8" t="s">
        <v>38</v>
      </c>
      <c r="F1" s="8" t="s">
        <v>87</v>
      </c>
      <c r="G1" s="8" t="s">
        <v>88</v>
      </c>
      <c r="H1" s="8" t="s">
        <v>89</v>
      </c>
      <c r="I1" s="8" t="s">
        <v>90</v>
      </c>
      <c r="J1" s="8" t="s">
        <v>91</v>
      </c>
      <c r="K1" s="8" t="s">
        <v>92</v>
      </c>
    </row>
    <row r="2" spans="1:11">
      <c r="A2" s="7" t="s">
        <v>43</v>
      </c>
      <c r="B2" s="7">
        <v>1.1</v>
      </c>
      <c r="C2" s="7" t="s">
        <v>44</v>
      </c>
      <c r="D2" s="7" t="s">
        <v>93</v>
      </c>
      <c r="E2" s="7" t="s">
        <v>94</v>
      </c>
      <c r="F2" s="7" t="s">
        <v>95</v>
      </c>
      <c r="G2" s="7" t="s">
        <v>96</v>
      </c>
      <c r="H2" s="7" t="s">
        <v>97</v>
      </c>
      <c r="I2" s="7" t="s">
        <v>98</v>
      </c>
      <c r="J2" s="7" t="s">
        <v>99</v>
      </c>
      <c r="K2" s="9">
        <v>6.25</v>
      </c>
    </row>
    <row r="3" spans="1:11">
      <c r="A3" s="7" t="s">
        <v>43</v>
      </c>
      <c r="B3" s="7">
        <v>1.2</v>
      </c>
      <c r="C3" s="7" t="s">
        <v>44</v>
      </c>
      <c r="D3" s="7" t="s">
        <v>100</v>
      </c>
      <c r="E3" s="7" t="s">
        <v>101</v>
      </c>
      <c r="F3" s="7" t="s">
        <v>102</v>
      </c>
      <c r="G3" s="7" t="s">
        <v>103</v>
      </c>
      <c r="H3" s="7" t="s">
        <v>97</v>
      </c>
      <c r="I3" s="7" t="s">
        <v>104</v>
      </c>
      <c r="J3" s="7" t="s">
        <v>105</v>
      </c>
      <c r="K3" s="9">
        <v>6.25</v>
      </c>
    </row>
    <row r="4" spans="1:11">
      <c r="A4" s="7" t="s">
        <v>43</v>
      </c>
      <c r="B4" s="7">
        <v>1.3</v>
      </c>
      <c r="C4" s="7" t="s">
        <v>44</v>
      </c>
      <c r="D4" s="7" t="s">
        <v>106</v>
      </c>
      <c r="E4" s="7" t="s">
        <v>107</v>
      </c>
      <c r="F4" s="7" t="s">
        <v>102</v>
      </c>
      <c r="G4" s="7" t="s">
        <v>108</v>
      </c>
      <c r="H4" s="7" t="s">
        <v>97</v>
      </c>
      <c r="I4" s="7" t="s">
        <v>109</v>
      </c>
      <c r="J4" s="7" t="s">
        <v>110</v>
      </c>
      <c r="K4" s="9">
        <v>6.25</v>
      </c>
    </row>
    <row r="5" spans="1:11">
      <c r="A5" s="7" t="s">
        <v>43</v>
      </c>
      <c r="B5" s="7">
        <v>2.1</v>
      </c>
      <c r="C5" s="7" t="s">
        <v>51</v>
      </c>
      <c r="D5" s="7" t="s">
        <v>111</v>
      </c>
      <c r="E5" s="7" t="s">
        <v>112</v>
      </c>
      <c r="F5" s="7" t="s">
        <v>113</v>
      </c>
      <c r="G5" s="7" t="s">
        <v>114</v>
      </c>
      <c r="H5" s="7" t="s">
        <v>115</v>
      </c>
      <c r="I5" s="7" t="s">
        <v>116</v>
      </c>
      <c r="J5" s="7" t="s">
        <v>117</v>
      </c>
      <c r="K5" s="9">
        <v>6.25</v>
      </c>
    </row>
    <row r="6" spans="1:11">
      <c r="A6" s="7" t="s">
        <v>43</v>
      </c>
      <c r="B6" s="7">
        <v>2.2</v>
      </c>
      <c r="C6" s="7" t="s">
        <v>51</v>
      </c>
      <c r="D6" s="7" t="s">
        <v>118</v>
      </c>
      <c r="E6" s="7" t="s">
        <v>119</v>
      </c>
      <c r="F6" s="7" t="s">
        <v>120</v>
      </c>
      <c r="G6" s="7" t="s">
        <v>121</v>
      </c>
      <c r="H6" s="7" t="s">
        <v>122</v>
      </c>
      <c r="I6" s="7" t="s">
        <v>123</v>
      </c>
      <c r="J6" s="7" t="s">
        <v>124</v>
      </c>
      <c r="K6" s="9">
        <v>6.25</v>
      </c>
    </row>
    <row r="7" spans="1:11">
      <c r="A7" s="7" t="s">
        <v>43</v>
      </c>
      <c r="B7" s="7">
        <v>2.3</v>
      </c>
      <c r="C7" s="7" t="s">
        <v>51</v>
      </c>
      <c r="D7" s="7" t="s">
        <v>125</v>
      </c>
      <c r="E7" s="7" t="s">
        <v>126</v>
      </c>
      <c r="F7" s="7" t="s">
        <v>113</v>
      </c>
      <c r="G7" s="7" t="s">
        <v>127</v>
      </c>
      <c r="H7" s="7" t="s">
        <v>122</v>
      </c>
      <c r="I7" s="7" t="s">
        <v>128</v>
      </c>
      <c r="J7" s="7" t="s">
        <v>129</v>
      </c>
      <c r="K7" s="9">
        <v>6.25</v>
      </c>
    </row>
    <row r="8" spans="1:11">
      <c r="A8" s="7" t="s">
        <v>43</v>
      </c>
      <c r="B8" s="7">
        <v>3.1</v>
      </c>
      <c r="C8" s="7" t="s">
        <v>58</v>
      </c>
      <c r="D8" s="7" t="s">
        <v>130</v>
      </c>
      <c r="E8" s="7" t="s">
        <v>131</v>
      </c>
      <c r="F8" s="7" t="s">
        <v>132</v>
      </c>
      <c r="G8" s="7" t="s">
        <v>133</v>
      </c>
      <c r="H8" s="7" t="s">
        <v>122</v>
      </c>
      <c r="I8" s="7" t="s">
        <v>134</v>
      </c>
      <c r="J8" s="7" t="s">
        <v>135</v>
      </c>
      <c r="K8" s="9">
        <v>6.25</v>
      </c>
    </row>
    <row r="9" spans="1:11">
      <c r="A9" s="7" t="s">
        <v>43</v>
      </c>
      <c r="B9" s="7">
        <v>3.2</v>
      </c>
      <c r="C9" s="7" t="s">
        <v>58</v>
      </c>
      <c r="D9" s="7" t="s">
        <v>136</v>
      </c>
      <c r="E9" s="7" t="s">
        <v>137</v>
      </c>
      <c r="F9" s="7" t="s">
        <v>138</v>
      </c>
      <c r="G9" s="7" t="s">
        <v>139</v>
      </c>
      <c r="H9" s="7" t="s">
        <v>122</v>
      </c>
      <c r="I9" s="7" t="s">
        <v>140</v>
      </c>
      <c r="J9" s="7" t="s">
        <v>141</v>
      </c>
      <c r="K9" s="9">
        <v>6.25</v>
      </c>
    </row>
    <row r="10" spans="1:11">
      <c r="A10" s="7" t="s">
        <v>43</v>
      </c>
      <c r="B10" s="7">
        <v>4.1</v>
      </c>
      <c r="C10" s="7" t="s">
        <v>65</v>
      </c>
      <c r="D10" s="7" t="s">
        <v>142</v>
      </c>
      <c r="E10" s="7" t="s">
        <v>143</v>
      </c>
      <c r="F10" s="7" t="s">
        <v>144</v>
      </c>
      <c r="G10" s="7" t="s">
        <v>145</v>
      </c>
      <c r="H10" s="7" t="s">
        <v>122</v>
      </c>
      <c r="I10" s="7" t="s">
        <v>146</v>
      </c>
      <c r="J10" s="7" t="s">
        <v>147</v>
      </c>
      <c r="K10" s="9">
        <v>6.25</v>
      </c>
    </row>
    <row r="11" spans="1:11">
      <c r="A11" s="7" t="s">
        <v>43</v>
      </c>
      <c r="B11" s="7">
        <v>4.2</v>
      </c>
      <c r="C11" s="7" t="s">
        <v>65</v>
      </c>
      <c r="D11" s="7" t="s">
        <v>148</v>
      </c>
      <c r="E11" s="7" t="s">
        <v>149</v>
      </c>
      <c r="F11" s="7" t="s">
        <v>102</v>
      </c>
      <c r="G11" s="7" t="s">
        <v>150</v>
      </c>
      <c r="H11" s="7" t="s">
        <v>122</v>
      </c>
      <c r="I11" s="7" t="s">
        <v>151</v>
      </c>
      <c r="J11" s="7" t="s">
        <v>152</v>
      </c>
      <c r="K11" s="9">
        <v>6.25</v>
      </c>
    </row>
    <row r="12" spans="1:11">
      <c r="A12" s="7" t="s">
        <v>43</v>
      </c>
      <c r="B12" s="7">
        <v>5.1</v>
      </c>
      <c r="C12" s="7" t="s">
        <v>72</v>
      </c>
      <c r="D12" s="7" t="s">
        <v>153</v>
      </c>
      <c r="E12" s="7" t="s">
        <v>154</v>
      </c>
      <c r="F12" s="7" t="s">
        <v>155</v>
      </c>
      <c r="G12" s="7" t="s">
        <v>156</v>
      </c>
      <c r="H12" s="7" t="s">
        <v>157</v>
      </c>
      <c r="I12" s="7" t="s">
        <v>158</v>
      </c>
      <c r="J12" s="7" t="s">
        <v>159</v>
      </c>
      <c r="K12" s="9">
        <v>6.25</v>
      </c>
    </row>
    <row r="13" spans="1:11">
      <c r="A13" s="7" t="s">
        <v>43</v>
      </c>
      <c r="B13" s="7">
        <v>5.2</v>
      </c>
      <c r="C13" s="7" t="s">
        <v>72</v>
      </c>
      <c r="D13" s="7" t="s">
        <v>160</v>
      </c>
      <c r="E13" s="7" t="s">
        <v>161</v>
      </c>
      <c r="F13" s="7" t="s">
        <v>138</v>
      </c>
      <c r="G13" s="7" t="s">
        <v>162</v>
      </c>
      <c r="H13" s="7" t="s">
        <v>157</v>
      </c>
      <c r="I13" s="7" t="s">
        <v>163</v>
      </c>
      <c r="J13" s="7" t="s">
        <v>164</v>
      </c>
      <c r="K13" s="9">
        <v>6.25</v>
      </c>
    </row>
    <row r="14" spans="1:11">
      <c r="A14" s="7" t="s">
        <v>43</v>
      </c>
      <c r="B14" s="7">
        <v>5.3</v>
      </c>
      <c r="C14" s="7" t="s">
        <v>72</v>
      </c>
      <c r="D14" s="7" t="s">
        <v>165</v>
      </c>
      <c r="E14" s="7" t="s">
        <v>166</v>
      </c>
      <c r="F14" s="7" t="s">
        <v>167</v>
      </c>
      <c r="G14" s="7" t="s">
        <v>168</v>
      </c>
      <c r="H14" s="7" t="s">
        <v>157</v>
      </c>
      <c r="I14" s="7" t="s">
        <v>169</v>
      </c>
      <c r="J14" s="7" t="s">
        <v>170</v>
      </c>
      <c r="K14" s="9">
        <v>6.25</v>
      </c>
    </row>
    <row r="15" spans="1:11">
      <c r="A15" s="7" t="s">
        <v>43</v>
      </c>
      <c r="B15" s="7">
        <v>6.1</v>
      </c>
      <c r="C15" s="7" t="s">
        <v>79</v>
      </c>
      <c r="D15" s="7" t="s">
        <v>171</v>
      </c>
      <c r="E15" s="7" t="s">
        <v>172</v>
      </c>
      <c r="F15" s="7" t="s">
        <v>173</v>
      </c>
      <c r="G15" s="7" t="s">
        <v>174</v>
      </c>
      <c r="H15" s="7" t="s">
        <v>122</v>
      </c>
      <c r="I15" s="7" t="s">
        <v>175</v>
      </c>
      <c r="J15" s="7" t="s">
        <v>176</v>
      </c>
      <c r="K15" s="9">
        <v>6.25</v>
      </c>
    </row>
    <row r="16" spans="1:11">
      <c r="A16" s="7" t="s">
        <v>43</v>
      </c>
      <c r="B16" s="7">
        <v>6.2</v>
      </c>
      <c r="C16" s="7" t="s">
        <v>79</v>
      </c>
      <c r="D16" s="7" t="s">
        <v>177</v>
      </c>
      <c r="E16" s="7" t="s">
        <v>178</v>
      </c>
      <c r="F16" s="7" t="s">
        <v>179</v>
      </c>
      <c r="G16" s="7" t="s">
        <v>180</v>
      </c>
      <c r="H16" s="7" t="s">
        <v>122</v>
      </c>
      <c r="I16" s="7" t="s">
        <v>181</v>
      </c>
      <c r="J16" s="7" t="s">
        <v>182</v>
      </c>
      <c r="K16" s="9">
        <v>6.25</v>
      </c>
    </row>
    <row r="17" spans="1:11">
      <c r="A17" s="7" t="s">
        <v>43</v>
      </c>
      <c r="B17" s="7">
        <v>6.3</v>
      </c>
      <c r="C17" s="7" t="s">
        <v>79</v>
      </c>
      <c r="D17" s="7" t="s">
        <v>183</v>
      </c>
      <c r="E17" s="7" t="s">
        <v>184</v>
      </c>
      <c r="F17" s="7" t="s">
        <v>102</v>
      </c>
      <c r="G17" s="7" t="s">
        <v>185</v>
      </c>
      <c r="H17" s="7" t="s">
        <v>122</v>
      </c>
      <c r="I17" s="7" t="s">
        <v>186</v>
      </c>
      <c r="J17" s="7" t="s">
        <v>187</v>
      </c>
      <c r="K17" s="9">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188</v>
      </c>
      <c r="C1" s="8" t="s">
        <v>189</v>
      </c>
      <c r="D1" s="8" t="s">
        <v>190</v>
      </c>
      <c r="E1" s="8" t="s">
        <v>38</v>
      </c>
      <c r="F1" s="8" t="s">
        <v>191</v>
      </c>
      <c r="G1" s="8" t="s">
        <v>192</v>
      </c>
      <c r="H1" s="8" t="s">
        <v>193</v>
      </c>
      <c r="I1" s="8" t="s">
        <v>194</v>
      </c>
    </row>
    <row r="2" spans="1:9">
      <c r="A2" s="7" t="s">
        <v>43</v>
      </c>
      <c r="B2" s="7" t="s">
        <v>195</v>
      </c>
      <c r="C2" s="7">
        <v>1</v>
      </c>
      <c r="D2" s="7" t="s">
        <v>196</v>
      </c>
      <c r="E2" s="7"/>
      <c r="F2" s="7"/>
      <c r="G2" s="7"/>
      <c r="H2" s="7"/>
      <c r="I2" s="7"/>
    </row>
    <row r="3" spans="1:9">
      <c r="A3" s="7" t="s">
        <v>43</v>
      </c>
      <c r="B3" s="7" t="s">
        <v>195</v>
      </c>
      <c r="C3" s="7">
        <v>2</v>
      </c>
      <c r="D3" s="7" t="s">
        <v>197</v>
      </c>
      <c r="E3" s="7"/>
      <c r="F3" s="7"/>
      <c r="G3" s="7"/>
      <c r="H3" s="7"/>
      <c r="I3" s="7"/>
    </row>
    <row r="4" spans="1:9">
      <c r="A4" s="7" t="s">
        <v>43</v>
      </c>
      <c r="B4" s="7" t="s">
        <v>195</v>
      </c>
      <c r="C4" s="7">
        <v>3</v>
      </c>
      <c r="D4" s="7" t="s">
        <v>198</v>
      </c>
      <c r="E4" s="7"/>
      <c r="F4" s="7"/>
      <c r="G4" s="7"/>
      <c r="H4" s="7"/>
      <c r="I4" s="7"/>
    </row>
    <row r="5" spans="1:9">
      <c r="A5" s="7" t="s">
        <v>43</v>
      </c>
      <c r="B5" s="7" t="s">
        <v>195</v>
      </c>
      <c r="C5" s="7">
        <v>4</v>
      </c>
      <c r="D5" s="7" t="s">
        <v>199</v>
      </c>
      <c r="E5" s="7"/>
      <c r="F5" s="7"/>
      <c r="G5" s="7"/>
      <c r="H5" s="7"/>
      <c r="I5" s="7"/>
    </row>
    <row r="6" spans="1:9">
      <c r="A6" s="7" t="s">
        <v>43</v>
      </c>
      <c r="B6" s="7" t="s">
        <v>195</v>
      </c>
      <c r="C6" s="7">
        <v>5</v>
      </c>
      <c r="D6" s="7" t="s">
        <v>200</v>
      </c>
      <c r="E6" s="7"/>
      <c r="F6" s="7"/>
      <c r="G6" s="7"/>
      <c r="H6" s="7"/>
      <c r="I6" s="7"/>
    </row>
    <row r="7" spans="1:9">
      <c r="A7" s="7" t="s">
        <v>43</v>
      </c>
      <c r="B7" s="7" t="s">
        <v>195</v>
      </c>
      <c r="C7" s="7">
        <v>6</v>
      </c>
      <c r="D7" s="7" t="s">
        <v>201</v>
      </c>
      <c r="E7" s="7"/>
      <c r="F7" s="7"/>
      <c r="G7" s="7"/>
      <c r="H7" s="7"/>
      <c r="I7" s="7"/>
    </row>
    <row r="8" spans="1:9">
      <c r="A8" s="7" t="s">
        <v>43</v>
      </c>
      <c r="B8" s="7" t="s">
        <v>195</v>
      </c>
      <c r="C8" s="7">
        <v>7</v>
      </c>
      <c r="D8" s="7" t="s">
        <v>202</v>
      </c>
      <c r="E8" s="7"/>
      <c r="F8" s="7"/>
      <c r="G8" s="7"/>
      <c r="H8" s="7"/>
      <c r="I8" s="7"/>
    </row>
    <row r="9" spans="1:9">
      <c r="A9" s="7" t="s">
        <v>43</v>
      </c>
      <c r="B9" s="7" t="s">
        <v>195</v>
      </c>
      <c r="C9" s="7">
        <v>8</v>
      </c>
      <c r="D9" s="7" t="s">
        <v>203</v>
      </c>
      <c r="E9" s="7"/>
      <c r="F9" s="7"/>
      <c r="G9" s="7"/>
      <c r="H9" s="7"/>
      <c r="I9" s="7"/>
    </row>
    <row r="10" spans="1:9">
      <c r="A10" s="7" t="s">
        <v>43</v>
      </c>
      <c r="B10" s="7" t="s">
        <v>195</v>
      </c>
      <c r="C10" s="7">
        <v>9</v>
      </c>
      <c r="D10" s="7" t="s">
        <v>204</v>
      </c>
      <c r="E10" s="7"/>
      <c r="F10" s="7"/>
      <c r="G10" s="7"/>
      <c r="H10" s="7"/>
      <c r="I10" s="7"/>
    </row>
    <row r="11" spans="1:9">
      <c r="A11" s="7" t="s">
        <v>43</v>
      </c>
      <c r="B11" s="7" t="s">
        <v>195</v>
      </c>
      <c r="C11" s="7">
        <v>10</v>
      </c>
      <c r="D11" s="7" t="s">
        <v>205</v>
      </c>
      <c r="E11" s="7"/>
      <c r="F11" s="7"/>
      <c r="G11" s="7"/>
      <c r="H11" s="7"/>
      <c r="I11" s="7"/>
    </row>
    <row r="12" spans="1:9">
      <c r="A12" s="7" t="s">
        <v>43</v>
      </c>
      <c r="B12" s="7" t="s">
        <v>195</v>
      </c>
      <c r="C12" s="7">
        <v>11</v>
      </c>
      <c r="D12" s="7" t="s">
        <v>206</v>
      </c>
      <c r="E12" s="7"/>
      <c r="F12" s="7"/>
      <c r="G12" s="7"/>
      <c r="H12" s="7"/>
      <c r="I12" s="7"/>
    </row>
    <row r="13" spans="1:9">
      <c r="A13" s="7" t="s">
        <v>43</v>
      </c>
      <c r="B13" s="7" t="s">
        <v>195</v>
      </c>
      <c r="C13" s="7">
        <v>12</v>
      </c>
      <c r="D13" s="7" t="s">
        <v>207</v>
      </c>
      <c r="E13" s="7"/>
      <c r="F13" s="7"/>
      <c r="G13" s="7"/>
      <c r="H13" s="7"/>
      <c r="I13" s="7"/>
    </row>
    <row r="14" spans="1:9">
      <c r="A14" s="7" t="s">
        <v>43</v>
      </c>
      <c r="B14" s="7" t="s">
        <v>195</v>
      </c>
      <c r="C14" s="7">
        <v>13</v>
      </c>
      <c r="D14" s="7" t="s">
        <v>208</v>
      </c>
      <c r="E14" s="7"/>
      <c r="F14" s="7"/>
      <c r="G14" s="7"/>
      <c r="H14" s="7"/>
      <c r="I14" s="7"/>
    </row>
    <row r="15" spans="1:9">
      <c r="A15" s="7" t="s">
        <v>43</v>
      </c>
      <c r="B15" s="7" t="s">
        <v>195</v>
      </c>
      <c r="C15" s="7">
        <v>1</v>
      </c>
      <c r="D15" s="7" t="s">
        <v>209</v>
      </c>
      <c r="E15" s="7"/>
      <c r="F15" s="7"/>
      <c r="G15" s="7"/>
      <c r="H15" s="7"/>
      <c r="I15" s="7"/>
    </row>
    <row r="16" spans="1:9">
      <c r="A16" s="7" t="s">
        <v>43</v>
      </c>
      <c r="B16" s="7" t="s">
        <v>195</v>
      </c>
      <c r="C16" s="7">
        <v>2</v>
      </c>
      <c r="D16" s="7" t="s">
        <v>210</v>
      </c>
      <c r="E16" s="7"/>
      <c r="F16" s="7"/>
      <c r="G16" s="7"/>
      <c r="H16" s="7"/>
      <c r="I16" s="7"/>
    </row>
    <row r="17" spans="1:9">
      <c r="A17" s="7" t="s">
        <v>43</v>
      </c>
      <c r="B17" s="7" t="s">
        <v>195</v>
      </c>
      <c r="C17" s="7">
        <v>3</v>
      </c>
      <c r="D17" s="7" t="s">
        <v>211</v>
      </c>
      <c r="E17" s="7"/>
      <c r="F17" s="7"/>
      <c r="G17" s="7"/>
      <c r="H17" s="7"/>
      <c r="I17" s="7"/>
    </row>
    <row r="18" spans="1:9">
      <c r="A18" s="7" t="s">
        <v>43</v>
      </c>
      <c r="B18" s="7" t="s">
        <v>195</v>
      </c>
      <c r="C18" s="7">
        <v>4</v>
      </c>
      <c r="D18" s="7" t="s">
        <v>212</v>
      </c>
      <c r="E18" s="7"/>
      <c r="F18" s="7"/>
      <c r="G18" s="7"/>
      <c r="H18" s="7"/>
      <c r="I18" s="7"/>
    </row>
    <row r="19" spans="1:9">
      <c r="A19" s="7" t="s">
        <v>43</v>
      </c>
      <c r="B19" s="7" t="s">
        <v>195</v>
      </c>
      <c r="C19" s="7">
        <v>5</v>
      </c>
      <c r="D19" s="7" t="s">
        <v>213</v>
      </c>
      <c r="E19" s="7"/>
      <c r="F19" s="7"/>
      <c r="G19" s="7"/>
      <c r="H19" s="7"/>
      <c r="I19" s="7"/>
    </row>
    <row r="20" spans="1:9">
      <c r="A20" s="7" t="s">
        <v>43</v>
      </c>
      <c r="B20" s="7" t="s">
        <v>195</v>
      </c>
      <c r="C20" s="7">
        <v>1</v>
      </c>
      <c r="D20" s="7" t="s">
        <v>214</v>
      </c>
      <c r="E20" s="7"/>
      <c r="F20" s="7"/>
      <c r="G20" s="7"/>
      <c r="H20" s="7"/>
      <c r="I20" s="7"/>
    </row>
    <row r="21" spans="1:9">
      <c r="A21" s="7" t="s">
        <v>43</v>
      </c>
      <c r="B21" s="7" t="s">
        <v>195</v>
      </c>
      <c r="C21" s="7">
        <v>2</v>
      </c>
      <c r="D21" s="7" t="s">
        <v>215</v>
      </c>
      <c r="E21" s="7"/>
      <c r="F21" s="7"/>
      <c r="G21" s="7"/>
      <c r="H21" s="7"/>
      <c r="I21" s="7"/>
    </row>
    <row r="22" spans="1:9">
      <c r="A22" s="7" t="s">
        <v>43</v>
      </c>
      <c r="B22" s="7" t="s">
        <v>195</v>
      </c>
      <c r="C22" s="7">
        <v>3</v>
      </c>
      <c r="D22" s="7" t="s">
        <v>216</v>
      </c>
      <c r="E22" s="7"/>
      <c r="F22" s="7"/>
      <c r="G22" s="7"/>
      <c r="H22" s="7"/>
      <c r="I22" s="7"/>
    </row>
    <row r="23" spans="1:9">
      <c r="A23" s="7" t="s">
        <v>43</v>
      </c>
      <c r="B23" s="7" t="s">
        <v>195</v>
      </c>
      <c r="C23" s="7">
        <v>4</v>
      </c>
      <c r="D23" s="7" t="s">
        <v>217</v>
      </c>
      <c r="E23" s="7"/>
      <c r="F23" s="7"/>
      <c r="G23" s="7"/>
      <c r="H23" s="7"/>
      <c r="I23" s="7"/>
    </row>
    <row r="24" spans="1:9">
      <c r="A24" s="7" t="s">
        <v>43</v>
      </c>
      <c r="B24" s="7" t="s">
        <v>195</v>
      </c>
      <c r="C24" s="7">
        <v>5</v>
      </c>
      <c r="D24" s="7" t="s">
        <v>218</v>
      </c>
      <c r="E24" s="7"/>
      <c r="F24" s="7"/>
      <c r="G24" s="7"/>
      <c r="H24" s="7"/>
      <c r="I24"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219</v>
      </c>
      <c r="B1" s="4"/>
      <c r="C1" s="4"/>
      <c r="D1" s="4"/>
      <c r="E1" s="4"/>
      <c r="F1" s="4"/>
      <c r="G1" s="4"/>
    </row>
    <row r="2" spans="1:7">
      <c r="A2" s="8" t="s">
        <v>220</v>
      </c>
      <c r="B2" s="8" t="s">
        <v>221</v>
      </c>
      <c r="C2" s="8" t="s">
        <v>222</v>
      </c>
      <c r="D2" s="8" t="s">
        <v>223</v>
      </c>
      <c r="E2" s="8" t="s">
        <v>224</v>
      </c>
      <c r="F2" s="8" t="s">
        <v>225</v>
      </c>
      <c r="G2" s="8" t="s">
        <v>226</v>
      </c>
    </row>
    <row r="3" spans="1:7">
      <c r="A3" s="7" t="s">
        <v>44</v>
      </c>
      <c r="B3" s="7">
        <v>20</v>
      </c>
      <c r="C3" s="7" t="s">
        <v>227</v>
      </c>
      <c r="D3" s="7">
        <v>1</v>
      </c>
      <c r="E3" s="7" t="s">
        <v>228</v>
      </c>
      <c r="F3" s="7" t="s">
        <v>229</v>
      </c>
      <c r="G3" s="7" t="s">
        <v>230</v>
      </c>
    </row>
    <row r="4" spans="1:7">
      <c r="A4" s="7"/>
      <c r="B4" s="7"/>
      <c r="C4" s="7"/>
      <c r="D4" s="7">
        <v>2</v>
      </c>
      <c r="E4" s="7" t="s">
        <v>231</v>
      </c>
      <c r="F4" s="7" t="s">
        <v>232</v>
      </c>
      <c r="G4" s="7" t="s">
        <v>233</v>
      </c>
    </row>
    <row r="5" spans="1:7">
      <c r="A5" s="7"/>
      <c r="B5" s="7"/>
      <c r="C5" s="7"/>
      <c r="D5" s="7">
        <v>3</v>
      </c>
      <c r="E5" s="7" t="s">
        <v>234</v>
      </c>
      <c r="F5" s="7" t="s">
        <v>235</v>
      </c>
      <c r="G5" s="7" t="s">
        <v>236</v>
      </c>
    </row>
    <row r="6" spans="1:7">
      <c r="A6" s="7"/>
      <c r="B6" s="7"/>
      <c r="C6" s="7"/>
      <c r="D6" s="7">
        <v>4</v>
      </c>
      <c r="E6" s="7" t="s">
        <v>237</v>
      </c>
      <c r="F6" s="7" t="s">
        <v>238</v>
      </c>
      <c r="G6" s="7" t="s">
        <v>239</v>
      </c>
    </row>
    <row r="7" spans="1:7">
      <c r="A7" s="7" t="s">
        <v>51</v>
      </c>
      <c r="B7" s="7">
        <v>25</v>
      </c>
      <c r="C7" s="7" t="s">
        <v>157</v>
      </c>
      <c r="D7" s="7">
        <v>1</v>
      </c>
      <c r="E7" s="7" t="s">
        <v>228</v>
      </c>
      <c r="F7" s="7" t="s">
        <v>229</v>
      </c>
      <c r="G7" s="7" t="s">
        <v>240</v>
      </c>
    </row>
    <row r="8" spans="1:7">
      <c r="A8" s="7"/>
      <c r="B8" s="7"/>
      <c r="C8" s="7"/>
      <c r="D8" s="7">
        <v>2</v>
      </c>
      <c r="E8" s="7" t="s">
        <v>231</v>
      </c>
      <c r="F8" s="7" t="s">
        <v>232</v>
      </c>
      <c r="G8" s="7" t="s">
        <v>241</v>
      </c>
    </row>
    <row r="9" spans="1:7">
      <c r="A9" s="7"/>
      <c r="B9" s="7"/>
      <c r="C9" s="7"/>
      <c r="D9" s="7">
        <v>3</v>
      </c>
      <c r="E9" s="7" t="s">
        <v>234</v>
      </c>
      <c r="F9" s="7" t="s">
        <v>235</v>
      </c>
      <c r="G9" s="7" t="s">
        <v>242</v>
      </c>
    </row>
    <row r="10" spans="1:7">
      <c r="A10" s="7"/>
      <c r="B10" s="7"/>
      <c r="C10" s="7"/>
      <c r="D10" s="7">
        <v>4</v>
      </c>
      <c r="E10" s="7" t="s">
        <v>237</v>
      </c>
      <c r="F10" s="7" t="s">
        <v>238</v>
      </c>
      <c r="G10" s="7" t="s">
        <v>243</v>
      </c>
    </row>
    <row r="11" spans="1:7">
      <c r="A11" s="7" t="s">
        <v>58</v>
      </c>
      <c r="B11" s="7">
        <v>25</v>
      </c>
      <c r="C11" s="7" t="s">
        <v>115</v>
      </c>
      <c r="D11" s="7">
        <v>1</v>
      </c>
      <c r="E11" s="7" t="s">
        <v>228</v>
      </c>
      <c r="F11" s="7" t="s">
        <v>229</v>
      </c>
      <c r="G11" s="7" t="s">
        <v>244</v>
      </c>
    </row>
    <row r="12" spans="1:7">
      <c r="A12" s="7"/>
      <c r="B12" s="7"/>
      <c r="C12" s="7"/>
      <c r="D12" s="7">
        <v>2</v>
      </c>
      <c r="E12" s="7" t="s">
        <v>231</v>
      </c>
      <c r="F12" s="7" t="s">
        <v>232</v>
      </c>
      <c r="G12" s="7" t="s">
        <v>245</v>
      </c>
    </row>
    <row r="13" spans="1:7">
      <c r="A13" s="7"/>
      <c r="B13" s="7"/>
      <c r="C13" s="7"/>
      <c r="D13" s="7">
        <v>3</v>
      </c>
      <c r="E13" s="7" t="s">
        <v>234</v>
      </c>
      <c r="F13" s="7" t="s">
        <v>235</v>
      </c>
      <c r="G13" s="7" t="s">
        <v>246</v>
      </c>
    </row>
    <row r="14" spans="1:7">
      <c r="A14" s="7"/>
      <c r="B14" s="7"/>
      <c r="C14" s="7"/>
      <c r="D14" s="7">
        <v>4</v>
      </c>
      <c r="E14" s="7" t="s">
        <v>237</v>
      </c>
      <c r="F14" s="7" t="s">
        <v>238</v>
      </c>
      <c r="G14" s="7" t="s">
        <v>247</v>
      </c>
    </row>
    <row r="15" spans="1:7">
      <c r="A15" s="7" t="s">
        <v>65</v>
      </c>
      <c r="B15" s="7">
        <v>15</v>
      </c>
      <c r="C15" s="7" t="s">
        <v>115</v>
      </c>
      <c r="D15" s="7">
        <v>1</v>
      </c>
      <c r="E15" s="7" t="s">
        <v>228</v>
      </c>
      <c r="F15" s="7" t="s">
        <v>229</v>
      </c>
      <c r="G15" s="7" t="s">
        <v>248</v>
      </c>
    </row>
    <row r="16" spans="1:7">
      <c r="A16" s="7"/>
      <c r="B16" s="7"/>
      <c r="C16" s="7"/>
      <c r="D16" s="7">
        <v>2</v>
      </c>
      <c r="E16" s="7" t="s">
        <v>231</v>
      </c>
      <c r="F16" s="7" t="s">
        <v>232</v>
      </c>
      <c r="G16" s="7" t="s">
        <v>249</v>
      </c>
    </row>
    <row r="17" spans="1:7">
      <c r="A17" s="7"/>
      <c r="B17" s="7"/>
      <c r="C17" s="7"/>
      <c r="D17" s="7">
        <v>3</v>
      </c>
      <c r="E17" s="7" t="s">
        <v>234</v>
      </c>
      <c r="F17" s="7" t="s">
        <v>235</v>
      </c>
      <c r="G17" s="7" t="s">
        <v>250</v>
      </c>
    </row>
    <row r="18" spans="1:7">
      <c r="A18" s="7"/>
      <c r="B18" s="7"/>
      <c r="C18" s="7"/>
      <c r="D18" s="7">
        <v>4</v>
      </c>
      <c r="E18" s="7" t="s">
        <v>237</v>
      </c>
      <c r="F18" s="7" t="s">
        <v>238</v>
      </c>
      <c r="G18" s="7" t="s">
        <v>251</v>
      </c>
    </row>
    <row r="19" spans="1:7">
      <c r="A19" s="7" t="s">
        <v>72</v>
      </c>
      <c r="B19" s="7">
        <v>15</v>
      </c>
      <c r="C19" s="7" t="s">
        <v>157</v>
      </c>
      <c r="D19" s="7">
        <v>1</v>
      </c>
      <c r="E19" s="7" t="s">
        <v>228</v>
      </c>
      <c r="F19" s="7" t="s">
        <v>229</v>
      </c>
      <c r="G19" s="7" t="s">
        <v>252</v>
      </c>
    </row>
    <row r="20" spans="1:7">
      <c r="A20" s="7"/>
      <c r="B20" s="7"/>
      <c r="C20" s="7"/>
      <c r="D20" s="7">
        <v>2</v>
      </c>
      <c r="E20" s="7" t="s">
        <v>231</v>
      </c>
      <c r="F20" s="7" t="s">
        <v>232</v>
      </c>
      <c r="G20" s="7" t="s">
        <v>253</v>
      </c>
    </row>
    <row r="21" spans="1:7">
      <c r="A21" s="7"/>
      <c r="B21" s="7"/>
      <c r="C21" s="7"/>
      <c r="D21" s="7">
        <v>3</v>
      </c>
      <c r="E21" s="7" t="s">
        <v>234</v>
      </c>
      <c r="F21" s="7" t="s">
        <v>235</v>
      </c>
      <c r="G21" s="7" t="s">
        <v>254</v>
      </c>
    </row>
    <row r="22" spans="1:7">
      <c r="A22" s="7"/>
      <c r="B22" s="7"/>
      <c r="C22" s="7"/>
      <c r="D22" s="7">
        <v>4</v>
      </c>
      <c r="E22" s="7" t="s">
        <v>237</v>
      </c>
      <c r="F22" s="7" t="s">
        <v>238</v>
      </c>
      <c r="G22" s="7" t="s">
        <v>255</v>
      </c>
    </row>
    <row r="23" spans="1:7">
      <c r="A23" s="7" t="s">
        <v>79</v>
      </c>
      <c r="B23" s="7">
        <v>15</v>
      </c>
      <c r="C23" s="7" t="s">
        <v>157</v>
      </c>
      <c r="D23" s="7">
        <v>1</v>
      </c>
      <c r="E23" s="7" t="s">
        <v>228</v>
      </c>
      <c r="F23" s="7" t="s">
        <v>229</v>
      </c>
      <c r="G23" s="7" t="s">
        <v>256</v>
      </c>
    </row>
    <row r="24" spans="1:7">
      <c r="A24" s="7"/>
      <c r="B24" s="7"/>
      <c r="C24" s="7"/>
      <c r="D24" s="7">
        <v>2</v>
      </c>
      <c r="E24" s="7" t="s">
        <v>231</v>
      </c>
      <c r="F24" s="7" t="s">
        <v>232</v>
      </c>
      <c r="G24" s="7" t="s">
        <v>257</v>
      </c>
    </row>
    <row r="25" spans="1:7">
      <c r="A25" s="7"/>
      <c r="B25" s="7"/>
      <c r="C25" s="7"/>
      <c r="D25" s="7">
        <v>3</v>
      </c>
      <c r="E25" s="7" t="s">
        <v>234</v>
      </c>
      <c r="F25" s="7" t="s">
        <v>235</v>
      </c>
      <c r="G25" s="7" t="s">
        <v>258</v>
      </c>
    </row>
    <row r="26" spans="1:7">
      <c r="A26" s="7"/>
      <c r="B26" s="7"/>
      <c r="C26" s="7"/>
      <c r="D26" s="7">
        <v>4</v>
      </c>
      <c r="E26" s="7" t="s">
        <v>237</v>
      </c>
      <c r="F26" s="7" t="s">
        <v>238</v>
      </c>
      <c r="G26" s="7" t="s">
        <v>259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260</v>
      </c>
      <c r="B1" s="4"/>
      <c r="C1" s="4"/>
      <c r="D1" s="4"/>
      <c r="E1" s="4"/>
      <c r="F1" s="4"/>
      <c r="G1" s="4"/>
    </row>
    <row r="2" spans="1:7">
      <c r="A2" s="8" t="s">
        <v>261</v>
      </c>
      <c r="B2" s="8" t="s">
        <v>262</v>
      </c>
      <c r="C2" s="8" t="s">
        <v>263</v>
      </c>
      <c r="D2" s="8" t="s">
        <v>264</v>
      </c>
      <c r="E2" s="8" t="s">
        <v>265</v>
      </c>
      <c r="F2" s="8" t="s">
        <v>266</v>
      </c>
      <c r="G2" s="8" t="s">
        <v>267</v>
      </c>
    </row>
    <row r="3" spans="1:7">
      <c r="A3" s="7">
        <v>1</v>
      </c>
      <c r="B3" s="7" t="s">
        <v>268</v>
      </c>
      <c r="C3" s="7">
        <v>35</v>
      </c>
      <c r="D3" s="7" t="s">
        <v>269</v>
      </c>
      <c r="E3" s="7" t="s">
        <v>270</v>
      </c>
      <c r="F3" s="7" t="s">
        <v>271</v>
      </c>
      <c r="G3" s="7" t="s">
        <v>272</v>
      </c>
    </row>
    <row r="4" spans="1:7">
      <c r="A4" s="7"/>
      <c r="B4" s="7" t="s">
        <v>273</v>
      </c>
      <c r="C4" s="7"/>
      <c r="D4" s="7" t="s">
        <v>274</v>
      </c>
      <c r="E4" s="7"/>
      <c r="F4" s="7"/>
      <c r="G4" s="7"/>
    </row>
    <row r="5" spans="1:7">
      <c r="A5" s="7">
        <v>2</v>
      </c>
      <c r="B5" s="7" t="s">
        <v>275</v>
      </c>
      <c r="C5" s="7">
        <v>35</v>
      </c>
      <c r="D5" s="7" t="s">
        <v>276</v>
      </c>
      <c r="E5" s="7" t="s">
        <v>277</v>
      </c>
      <c r="F5" s="7" t="s">
        <v>278</v>
      </c>
      <c r="G5" s="7" t="s">
        <v>279</v>
      </c>
    </row>
    <row r="6" spans="1:7">
      <c r="A6" s="7"/>
      <c r="B6" s="7" t="s">
        <v>273</v>
      </c>
      <c r="C6" s="7"/>
      <c r="D6" s="7" t="s">
        <v>280</v>
      </c>
      <c r="E6" s="7"/>
      <c r="F6" s="7"/>
      <c r="G6" s="7"/>
    </row>
    <row r="7" spans="1:7">
      <c r="A7" s="7">
        <v>3</v>
      </c>
      <c r="B7" s="7" t="s">
        <v>281</v>
      </c>
      <c r="C7" s="7">
        <v>35</v>
      </c>
      <c r="D7" s="7" t="s">
        <v>282</v>
      </c>
      <c r="E7" s="7" t="s">
        <v>283</v>
      </c>
      <c r="F7" s="7" t="s">
        <v>284</v>
      </c>
      <c r="G7" s="7" t="s">
        <v>285</v>
      </c>
    </row>
    <row r="8" spans="1:7">
      <c r="A8" s="7"/>
      <c r="B8" s="7" t="s">
        <v>273</v>
      </c>
      <c r="C8" s="7"/>
      <c r="D8" s="7" t="s">
        <v>286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287</v>
      </c>
      <c r="B1" s="4"/>
      <c r="C1" s="4"/>
      <c r="D1" s="4"/>
      <c r="E1" s="4"/>
    </row>
    <row r="2" spans="1:5">
      <c r="A2" s="1" t="s">
        <v>288</v>
      </c>
      <c r="B2" s="1" t="s">
        <v>289</v>
      </c>
      <c r="C2" s="1"/>
      <c r="D2" s="1"/>
      <c r="E2" s="1"/>
    </row>
    <row r="3" spans="1:5">
      <c r="A3" s="10" t="s">
        <v>290</v>
      </c>
      <c r="B3" s="7" t="s">
        <v>291</v>
      </c>
      <c r="C3" s="5"/>
      <c r="D3" s="5"/>
      <c r="E3" s="5"/>
    </row>
    <row r="4" spans="1:5">
      <c r="A4" s="10" t="s">
        <v>292</v>
      </c>
      <c r="B4" s="7" t="s">
        <v>293</v>
      </c>
      <c r="C4" s="5"/>
      <c r="D4" s="5"/>
      <c r="E4" s="5"/>
    </row>
    <row r="5" spans="1:5">
      <c r="A5" s="10" t="s">
        <v>294</v>
      </c>
      <c r="B5" s="7" t="s">
        <v>295</v>
      </c>
      <c r="C5" s="5"/>
      <c r="D5" s="5"/>
      <c r="E5" s="5"/>
    </row>
    <row r="6" spans="1:5">
      <c r="A6" s="10" t="s">
        <v>296</v>
      </c>
      <c r="B6" s="7" t="s">
        <v>297</v>
      </c>
      <c r="C6" s="5"/>
      <c r="D6" s="5"/>
      <c r="E6" s="5"/>
    </row>
    <row r="7" spans="1:5">
      <c r="A7" s="10" t="s">
        <v>298</v>
      </c>
      <c r="B7" s="7" t="s">
        <v>299</v>
      </c>
      <c r="C7" s="5"/>
      <c r="D7" s="5"/>
      <c r="E7" s="5"/>
    </row>
    <row r="8" spans="1:5">
      <c r="A8" s="11" t="s">
        <v>189</v>
      </c>
      <c r="B8" s="11" t="s">
        <v>300</v>
      </c>
      <c r="C8" s="11" t="s">
        <v>301</v>
      </c>
      <c r="D8" s="11" t="s">
        <v>302</v>
      </c>
      <c r="E8" s="11" t="s">
        <v>303</v>
      </c>
    </row>
    <row r="9" spans="1:5">
      <c r="A9" s="7">
        <v>1</v>
      </c>
      <c r="B9" s="7" t="s">
        <v>304</v>
      </c>
      <c r="C9" s="7" t="s">
        <v>305</v>
      </c>
      <c r="D9" s="7" t="s">
        <v>306</v>
      </c>
      <c r="E9" s="7" t="s">
        <v>307</v>
      </c>
    </row>
    <row r="10" spans="1:5">
      <c r="A10" s="7">
        <v>2</v>
      </c>
      <c r="B10" s="7" t="s">
        <v>308</v>
      </c>
      <c r="C10" s="7" t="s">
        <v>309</v>
      </c>
      <c r="D10" s="7" t="s">
        <v>310</v>
      </c>
      <c r="E10" s="7" t="s">
        <v>311</v>
      </c>
    </row>
    <row r="11" spans="1:5">
      <c r="A11" s="7">
        <v>3</v>
      </c>
      <c r="B11" s="7" t="s">
        <v>312</v>
      </c>
      <c r="C11" s="7" t="s">
        <v>309</v>
      </c>
      <c r="D11" s="7" t="s">
        <v>313</v>
      </c>
      <c r="E11" s="7" t="s">
        <v>314</v>
      </c>
    </row>
    <row r="12" spans="1:5">
      <c r="A12" s="7">
        <v>4</v>
      </c>
      <c r="B12" s="7" t="s">
        <v>315</v>
      </c>
      <c r="C12" s="7" t="s">
        <v>309</v>
      </c>
      <c r="D12" s="7" t="s">
        <v>316</v>
      </c>
      <c r="E12" s="7" t="s">
        <v>317</v>
      </c>
    </row>
    <row r="13" spans="1:5">
      <c r="A13" s="7">
        <v>5</v>
      </c>
      <c r="B13" s="7" t="s">
        <v>318</v>
      </c>
      <c r="C13" s="7" t="s">
        <v>305</v>
      </c>
      <c r="D13" s="7" t="s">
        <v>319</v>
      </c>
      <c r="E13" s="7" t="s">
        <v>320</v>
      </c>
    </row>
    <row r="15" spans="1:5">
      <c r="A15" s="1" t="s">
        <v>321</v>
      </c>
      <c r="B15" s="1" t="s">
        <v>322</v>
      </c>
      <c r="C15" s="1"/>
      <c r="D15" s="1"/>
      <c r="E15" s="1"/>
    </row>
    <row r="16" spans="1:5">
      <c r="A16" s="10" t="s">
        <v>290</v>
      </c>
      <c r="B16" s="7" t="s">
        <v>323</v>
      </c>
      <c r="C16" s="5"/>
      <c r="D16" s="5"/>
      <c r="E16" s="5"/>
    </row>
    <row r="17" spans="1:5">
      <c r="A17" s="10" t="s">
        <v>292</v>
      </c>
      <c r="B17" s="7" t="s">
        <v>324</v>
      </c>
      <c r="C17" s="5"/>
      <c r="D17" s="5"/>
      <c r="E17" s="5"/>
    </row>
    <row r="18" spans="1:5">
      <c r="A18" s="10" t="s">
        <v>294</v>
      </c>
      <c r="B18" s="7" t="s">
        <v>325</v>
      </c>
      <c r="C18" s="5"/>
      <c r="D18" s="5"/>
      <c r="E18" s="5"/>
    </row>
    <row r="19" spans="1:5">
      <c r="A19" s="10" t="s">
        <v>296</v>
      </c>
      <c r="B19" s="7" t="s">
        <v>326</v>
      </c>
      <c r="C19" s="5"/>
      <c r="D19" s="5"/>
      <c r="E19" s="5"/>
    </row>
    <row r="20" spans="1:5">
      <c r="A20" s="10" t="s">
        <v>298</v>
      </c>
      <c r="B20" s="7" t="s">
        <v>327</v>
      </c>
      <c r="C20" s="5"/>
      <c r="D20" s="5"/>
      <c r="E20" s="5"/>
    </row>
    <row r="21" spans="1:5">
      <c r="A21" s="11" t="s">
        <v>189</v>
      </c>
      <c r="B21" s="11" t="s">
        <v>300</v>
      </c>
      <c r="C21" s="11" t="s">
        <v>301</v>
      </c>
      <c r="D21" s="11" t="s">
        <v>302</v>
      </c>
      <c r="E21" s="11" t="s">
        <v>303</v>
      </c>
    </row>
    <row r="22" spans="1:5">
      <c r="A22" s="7">
        <v>1</v>
      </c>
      <c r="B22" s="7" t="s">
        <v>304</v>
      </c>
      <c r="C22" s="7" t="s">
        <v>305</v>
      </c>
      <c r="D22" s="7" t="s">
        <v>328</v>
      </c>
      <c r="E22" s="7" t="s">
        <v>329</v>
      </c>
    </row>
    <row r="23" spans="1:5">
      <c r="A23" s="7">
        <v>2</v>
      </c>
      <c r="B23" s="7" t="s">
        <v>308</v>
      </c>
      <c r="C23" s="7" t="s">
        <v>309</v>
      </c>
      <c r="D23" s="7" t="s">
        <v>330</v>
      </c>
      <c r="E23" s="7" t="s">
        <v>331</v>
      </c>
    </row>
    <row r="24" spans="1:5">
      <c r="A24" s="7">
        <v>3</v>
      </c>
      <c r="B24" s="7" t="s">
        <v>312</v>
      </c>
      <c r="C24" s="7" t="s">
        <v>309</v>
      </c>
      <c r="D24" s="7" t="s">
        <v>332</v>
      </c>
      <c r="E24" s="7" t="s">
        <v>333</v>
      </c>
    </row>
    <row r="25" spans="1:5">
      <c r="A25" s="7">
        <v>4</v>
      </c>
      <c r="B25" s="7" t="s">
        <v>315</v>
      </c>
      <c r="C25" s="7" t="s">
        <v>309</v>
      </c>
      <c r="D25" s="7" t="s">
        <v>334</v>
      </c>
      <c r="E25" s="7" t="s">
        <v>335</v>
      </c>
    </row>
    <row r="26" spans="1:5">
      <c r="A26" s="7">
        <v>5</v>
      </c>
      <c r="B26" s="7" t="s">
        <v>318</v>
      </c>
      <c r="C26" s="7" t="s">
        <v>305</v>
      </c>
      <c r="D26" s="7" t="s">
        <v>336</v>
      </c>
      <c r="E26" s="7" t="s">
        <v>337</v>
      </c>
    </row>
    <row r="28" spans="1:5">
      <c r="A28" s="1" t="s">
        <v>338</v>
      </c>
      <c r="B28" s="1" t="s">
        <v>339</v>
      </c>
      <c r="C28" s="1"/>
      <c r="D28" s="1"/>
      <c r="E28" s="1"/>
    </row>
    <row r="29" spans="1:5">
      <c r="A29" s="10" t="s">
        <v>290</v>
      </c>
      <c r="B29" s="7" t="s">
        <v>340</v>
      </c>
      <c r="C29" s="5"/>
      <c r="D29" s="5"/>
      <c r="E29" s="5"/>
    </row>
    <row r="30" spans="1:5">
      <c r="A30" s="10" t="s">
        <v>292</v>
      </c>
      <c r="B30" s="7" t="s">
        <v>341</v>
      </c>
      <c r="C30" s="5"/>
      <c r="D30" s="5"/>
      <c r="E30" s="5"/>
    </row>
    <row r="31" spans="1:5">
      <c r="A31" s="10" t="s">
        <v>294</v>
      </c>
      <c r="B31" s="7" t="s">
        <v>342</v>
      </c>
      <c r="C31" s="5"/>
      <c r="D31" s="5"/>
      <c r="E31" s="5"/>
    </row>
    <row r="32" spans="1:5">
      <c r="A32" s="10" t="s">
        <v>296</v>
      </c>
      <c r="B32" s="7" t="s">
        <v>343</v>
      </c>
      <c r="C32" s="5"/>
      <c r="D32" s="5"/>
      <c r="E32" s="5"/>
    </row>
    <row r="33" spans="1:5">
      <c r="A33" s="10" t="s">
        <v>298</v>
      </c>
      <c r="B33" s="7" t="s">
        <v>344</v>
      </c>
      <c r="C33" s="5"/>
      <c r="D33" s="5"/>
      <c r="E33" s="5"/>
    </row>
    <row r="34" spans="1:5">
      <c r="A34" s="11" t="s">
        <v>189</v>
      </c>
      <c r="B34" s="11" t="s">
        <v>300</v>
      </c>
      <c r="C34" s="11" t="s">
        <v>301</v>
      </c>
      <c r="D34" s="11" t="s">
        <v>302</v>
      </c>
      <c r="E34" s="11" t="s">
        <v>303</v>
      </c>
    </row>
    <row r="35" spans="1:5">
      <c r="A35" s="7">
        <v>1</v>
      </c>
      <c r="B35" s="7" t="s">
        <v>304</v>
      </c>
      <c r="C35" s="7" t="s">
        <v>305</v>
      </c>
      <c r="D35" s="7" t="s">
        <v>345</v>
      </c>
      <c r="E35" s="7" t="s">
        <v>346</v>
      </c>
    </row>
    <row r="36" spans="1:5">
      <c r="A36" s="7">
        <v>2</v>
      </c>
      <c r="B36" s="7" t="s">
        <v>308</v>
      </c>
      <c r="C36" s="7" t="s">
        <v>309</v>
      </c>
      <c r="D36" s="7" t="s">
        <v>347</v>
      </c>
      <c r="E36" s="7" t="s">
        <v>348</v>
      </c>
    </row>
    <row r="37" spans="1:5">
      <c r="A37" s="7">
        <v>3</v>
      </c>
      <c r="B37" s="7" t="s">
        <v>312</v>
      </c>
      <c r="C37" s="7" t="s">
        <v>309</v>
      </c>
      <c r="D37" s="7" t="s">
        <v>349</v>
      </c>
      <c r="E37" s="7" t="s">
        <v>350</v>
      </c>
    </row>
    <row r="38" spans="1:5">
      <c r="A38" s="7">
        <v>4</v>
      </c>
      <c r="B38" s="7" t="s">
        <v>315</v>
      </c>
      <c r="C38" s="7" t="s">
        <v>309</v>
      </c>
      <c r="D38" s="7" t="s">
        <v>351</v>
      </c>
      <c r="E38" s="7" t="s">
        <v>352</v>
      </c>
    </row>
    <row r="39" spans="1:5">
      <c r="A39" s="7">
        <v>5</v>
      </c>
      <c r="B39" s="7" t="s">
        <v>318</v>
      </c>
      <c r="C39" s="7" t="s">
        <v>305</v>
      </c>
      <c r="D39" s="7" t="s">
        <v>353</v>
      </c>
      <c r="E39" s="7" t="s">
        <v>354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0"/>
  <sheetViews>
    <sheetView tabSelected="0" workbookViewId="0" showGridLines="true" showRowColHeaders="1">
      <pane ySplit="2" activePane="bottomLeft" state="frozen" topLeftCell="A3"/>
      <selection pane="bottomLeft" activeCell="A2" sqref="A2:D20"/>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355</v>
      </c>
      <c r="B1" s="4"/>
      <c r="C1" s="4"/>
      <c r="D1" s="4"/>
    </row>
    <row r="2" spans="1:4">
      <c r="A2" s="8" t="s">
        <v>220</v>
      </c>
      <c r="B2" s="8" t="s">
        <v>356</v>
      </c>
      <c r="C2" s="8" t="s">
        <v>357</v>
      </c>
      <c r="D2" s="8" t="s">
        <v>358</v>
      </c>
    </row>
    <row r="3" spans="1:4">
      <c r="A3" s="7" t="s">
        <v>359</v>
      </c>
      <c r="B3" s="7" t="s">
        <v>360</v>
      </c>
      <c r="C3" s="7" t="s">
        <v>361</v>
      </c>
      <c r="D3" s="7" t="s">
        <v>362</v>
      </c>
    </row>
    <row r="4" spans="1:4">
      <c r="A4" s="7" t="s">
        <v>359</v>
      </c>
      <c r="B4" s="7" t="s">
        <v>363</v>
      </c>
      <c r="C4" s="7" t="s">
        <v>364</v>
      </c>
      <c r="D4" s="7" t="s">
        <v>365</v>
      </c>
    </row>
    <row r="5" spans="1:4">
      <c r="A5" s="7" t="s">
        <v>359</v>
      </c>
      <c r="B5" s="7" t="s">
        <v>366</v>
      </c>
      <c r="C5" s="7" t="s">
        <v>367</v>
      </c>
      <c r="D5" s="7" t="s">
        <v>368</v>
      </c>
    </row>
    <row r="6" spans="1:4">
      <c r="A6" s="7" t="s">
        <v>369</v>
      </c>
      <c r="B6" s="7" t="s">
        <v>360</v>
      </c>
      <c r="C6" s="7" t="s">
        <v>361</v>
      </c>
      <c r="D6" s="7" t="s">
        <v>370</v>
      </c>
    </row>
    <row r="7" spans="1:4">
      <c r="A7" s="7" t="s">
        <v>369</v>
      </c>
      <c r="B7" s="7" t="s">
        <v>363</v>
      </c>
      <c r="C7" s="7" t="s">
        <v>364</v>
      </c>
      <c r="D7" s="7" t="s">
        <v>371</v>
      </c>
    </row>
    <row r="8" spans="1:4">
      <c r="A8" s="7" t="s">
        <v>369</v>
      </c>
      <c r="B8" s="7" t="s">
        <v>366</v>
      </c>
      <c r="C8" s="7" t="s">
        <v>367</v>
      </c>
      <c r="D8" s="7" t="s">
        <v>372</v>
      </c>
    </row>
    <row r="9" spans="1:4">
      <c r="A9" s="7" t="s">
        <v>373</v>
      </c>
      <c r="B9" s="7" t="s">
        <v>360</v>
      </c>
      <c r="C9" s="7" t="s">
        <v>361</v>
      </c>
      <c r="D9" s="7" t="s">
        <v>374</v>
      </c>
    </row>
    <row r="10" spans="1:4">
      <c r="A10" s="7" t="s">
        <v>373</v>
      </c>
      <c r="B10" s="7" t="s">
        <v>363</v>
      </c>
      <c r="C10" s="7" t="s">
        <v>364</v>
      </c>
      <c r="D10" s="7" t="s">
        <v>375</v>
      </c>
    </row>
    <row r="11" spans="1:4">
      <c r="A11" s="7" t="s">
        <v>373</v>
      </c>
      <c r="B11" s="7" t="s">
        <v>366</v>
      </c>
      <c r="C11" s="7" t="s">
        <v>367</v>
      </c>
      <c r="D11" s="7" t="s">
        <v>376</v>
      </c>
    </row>
    <row r="12" spans="1:4">
      <c r="A12" s="7" t="s">
        <v>377</v>
      </c>
      <c r="B12" s="7" t="s">
        <v>360</v>
      </c>
      <c r="C12" s="7" t="s">
        <v>378</v>
      </c>
      <c r="D12" s="7" t="s">
        <v>379</v>
      </c>
    </row>
    <row r="13" spans="1:4">
      <c r="A13" s="7" t="s">
        <v>377</v>
      </c>
      <c r="B13" s="7" t="s">
        <v>363</v>
      </c>
      <c r="C13" s="7" t="s">
        <v>380</v>
      </c>
      <c r="D13" s="7" t="s">
        <v>381</v>
      </c>
    </row>
    <row r="14" spans="1:4">
      <c r="A14" s="7" t="s">
        <v>377</v>
      </c>
      <c r="B14" s="7" t="s">
        <v>366</v>
      </c>
      <c r="C14" s="7" t="s">
        <v>382</v>
      </c>
      <c r="D14" s="7" t="s">
        <v>383</v>
      </c>
    </row>
    <row r="15" spans="1:4">
      <c r="A15" s="7" t="s">
        <v>384</v>
      </c>
      <c r="B15" s="7" t="s">
        <v>360</v>
      </c>
      <c r="C15" s="7" t="s">
        <v>385</v>
      </c>
      <c r="D15" s="7" t="s">
        <v>386</v>
      </c>
    </row>
    <row r="16" spans="1:4">
      <c r="A16" s="7" t="s">
        <v>384</v>
      </c>
      <c r="B16" s="7" t="s">
        <v>363</v>
      </c>
      <c r="C16" s="7" t="s">
        <v>387</v>
      </c>
      <c r="D16" s="7" t="s">
        <v>388</v>
      </c>
    </row>
    <row r="17" spans="1:4">
      <c r="A17" s="7" t="s">
        <v>384</v>
      </c>
      <c r="B17" s="7" t="s">
        <v>366</v>
      </c>
      <c r="C17" s="7" t="s">
        <v>389</v>
      </c>
      <c r="D17" s="7" t="s">
        <v>390</v>
      </c>
    </row>
    <row r="18" spans="1:4">
      <c r="A18" s="7" t="s">
        <v>391</v>
      </c>
      <c r="B18" s="7" t="s">
        <v>360</v>
      </c>
      <c r="C18" s="7" t="s">
        <v>361</v>
      </c>
      <c r="D18" s="7" t="s">
        <v>392</v>
      </c>
    </row>
    <row r="19" spans="1:4">
      <c r="A19" s="7" t="s">
        <v>391</v>
      </c>
      <c r="B19" s="7" t="s">
        <v>363</v>
      </c>
      <c r="C19" s="7" t="s">
        <v>364</v>
      </c>
      <c r="D19" s="7" t="s">
        <v>393</v>
      </c>
    </row>
    <row r="20" spans="1:4">
      <c r="A20" s="7" t="s">
        <v>391</v>
      </c>
      <c r="B20" s="7" t="s">
        <v>366</v>
      </c>
      <c r="C20" s="7" t="s">
        <v>367</v>
      </c>
      <c r="D20" s="7" t="s">
        <v>394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2026-09-01T13:05:23+02:00</dcterms:created>
  <dcterms:modified xsi:type="dcterms:W3CDTF">2026-09-01T13:05:23+02:00</dcterms:modified>
  <dc:title>Currículo LOMLOE Inglés 3.º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