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<sst xmlns="http://schemas.openxmlformats.org/spreadsheetml/2006/main" uniqueCount="400">
  <si>
    <t>Corrigiendo.es</t>
  </si>
  <si>
    <t>Materia</t>
  </si>
  <si>
    <t>Inglés</t>
  </si>
  <si>
    <t>Curso</t>
  </si>
  <si>
    <t>4.º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</si>
  <si>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</si>
  <si>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</si>
  <si>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</si>
  <si>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</si>
  <si>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</si>
  <si>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</si>
  <si>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</si>
  <si>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</si>
  <si>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</si>
  <si>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</si>
  <si>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</si>
  <si>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</si>
  <si>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</si>
  <si>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</si>
  <si>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</si>
  <si>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</si>
  <si>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</si>
  <si>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19:30</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</si>
  <si>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</si>
  <si>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</si>
  <si>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</si>
  <si>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</si>
  <si>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</si>
  <si>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</si>
  <si>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</si>
  <si>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</si>
  <si>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</si>
  <si>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</si>
  <si>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</si>
  <si>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</si>
  <si>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</si>
  <si>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</si>
  <si>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orales, escritos y multimodales expresados de forma clara y en la lengua estándar, buscando fuentes fiables en soportes tanto analógicos como digitales, y haciendo uso de estrategias como la inferencia de significados, para responder a necesidades comunicativas concretas.</t>
  </si>
  <si>
    <t>El alumnado entiende textos claros en inglés, capta lo esencial y detalles clave, y usa pistas para deducir significados.</t>
  </si>
  <si>
    <t>El alumnado lee o escucha textos auténticos en inglés, identifica información general y específica, y aplica estrategias como inferencia para comprender el mensaje.</t>
  </si>
  <si>
    <t>No es traducir palabra por palabra ni memorizar vocabulario. No es solo leer en voz alta. Es entender globalmente y deducir significados.</t>
  </si>
  <si>
    <t>Los alumnos escuchan un audio sobre rutinas diarias y completan una tabla con información específica deducida del contexto.</t>
  </si>
  <si>
    <t>interpretar</t>
  </si>
  <si>
    <t>CE.2</t>
  </si>
  <si>
    <t>Producir textos originales orales, escritos y multimodales, de extensión media, sencillos y con una organización clara, buscando en fuentes fiables y usando estrategias tales como la planificación, la compensación o la autorreparación, para expresar de forma creativa, adecuada y coherente mensajes relevantes y para responder a propósitos comunicativos concretos.</t>
  </si>
  <si>
    <t>El alumnado crea textos sencillos y organizados, planificando y corrigiendo, para comunicar mensajes con creatividad.</t>
  </si>
  <si>
    <t>El alumnado planifica, redacta y revisa textos de extensión media usando estrategias como la compensación y autorreparación.</t>
  </si>
  <si>
    <t>No es traducir frases sueltas ni memorizar plantillas sin adaptación al contexto.</t>
  </si>
  <si>
    <t>El alumnado escribe un correo electrónico a un amigo contando una experiencia personal, autocorrige errores y lo envía.</t>
  </si>
  <si>
    <t>producir</t>
  </si>
  <si>
    <t>CE.3</t>
  </si>
  <si>
    <t>Interactuar con otras personas de manera oral y escrita con creciente autonomía, usando estrategias de cooperación y empleando recursos analógicos y digitales, para responder a propósitos comunicativos concretos en intercambios respetuosos con las normas de cortesía.</t>
  </si>
  <si>
    <t>El alumnado se comunica con otros de forma activa, usando medios digitales y respetando las normas sociales.</t>
  </si>
  <si>
    <t>El alumnado participa en conversaciones, debates o chats, aplicando estrategias para cooperar y manteniendo la cortesía.</t>
  </si>
  <si>
    <t>No es solo hablar uno tras otro, ni memorizar diálogos, ni usar siempre el mismo saludo.</t>
  </si>
  <si>
    <t>Los estudiantes realizan un role-play en inglés simulando una reserva de hotel por videollamada.</t>
  </si>
  <si>
    <t>interactuar</t>
  </si>
  <si>
    <t>CE.4</t>
  </si>
  <si>
    <t>Mediar en situaciones cotidianas entre distintas lenguas, tanto en un contexto oral como escrito, usando estrategias y conocimientos sencillos orientados a explicar conceptos o simplificar mensajes, para transmitir información de manera eficiente, clara y responsable.</t>
  </si>
  <si>
    <t>El alumnado actúa como puente entre personas que hablan lenguas diferentes, ayudando a que se entiendan.</t>
  </si>
  <si>
    <t>El alumnado explica en palabras sencillas lo que alguien dice en otra lengua, aclara dudas y resume mensajes para que la comunicación fluya.</t>
  </si>
  <si>
    <t>No es traducir palabra por palabra. No es hacer de intérprete oficial. Es simplificar y aclarar para facilitar la comprensión mutua.</t>
  </si>
  <si>
    <t>En parejas, un alumno cuenta un problema en inglés y su compañero lo reformula en español para un tercero que solo habla español.</t>
  </si>
  <si>
    <t>mediar</t>
  </si>
  <si>
    <t>CE.5</t>
  </si>
  <si>
    <t>Ampliar y usar los repertorios lingüísticos personales entre distintas lenguas, analizando sus similitudes y diferencias, reflexionando de forma crítica sobre su funcionamiento y tomando conciencia de las estrategias y</t>
  </si>
  <si>
    <t>Usar lo que sabes de otras lenguas para entenderte mejor en la lengua extranjera.</t>
  </si>
  <si>
    <t>El alumnado compara y conecta sus conocimientos de distintas lenguas para comunicarse de manera eficaz en situaciones reales.</t>
  </si>
  <si>
    <t>No es memorizar listas de vocabulario ni traducir frases sueltas sin contexto.</t>
  </si>
  <si>
    <t>El alumnado analiza un anuncio en inglés identificando cognados y estructuras compartidas con su lengua materna.</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</si>
  <si>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</si>
  <si>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</si>
  <si>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 y para fomentar la convivencia.</t>
  </si>
  <si>
    <t>El alumnado compara culturas y lenguas en inglés, identificando semejanzas y diferencias para actuar con respeto y empatía.</t>
  </si>
  <si>
    <t>El alumnado analiza y comparte aspectos lingüísticos y culturales, comparando su entorno con el de otros países de habla inglesa.</t>
  </si>
  <si>
    <t>No es solo conocer datos culturales ni traducir. Es comparar activamente y reflexionar sobre diferencias y similitudes.</t>
  </si>
  <si>
    <t>El alumnado elabora una presentación oral en inglés comparando una fiesta local con una del Reino Unido.</t>
  </si>
  <si>
    <t>comparar</t>
  </si>
  <si>
    <t>Competencia</t>
  </si>
  <si>
    <t>Verbo de desempeño</t>
  </si>
  <si>
    <t>Evidencia observable</t>
  </si>
  <si>
    <t>Instrumento sugerido</t>
  </si>
  <si>
    <t>Contexto en el aula</t>
  </si>
  <si>
    <t>Errata típica a evitar</t>
  </si>
  <si>
    <t>Peso sugerido %</t>
  </si>
  <si>
    <t>Extraer y analizar el sentido global, así como las ideas principales y secundarias, y seleccionar información clave de textos orales, escritos y multimodales sobre temas cotidianos, de relevancia personal y de interés público próximos a su experiencia vital y cultural expresados de forma clara y en la lengua estándar a través de diversos soportes analógicos y digitales.</t>
  </si>
  <si>
    <t>Interpreta y analiza el sentido global y detalles explícitos de textos orales, escritos y multimodales breves sobre temas cotidianos y de interés personal.</t>
  </si>
  <si>
    <t>El alumnado responde preguntas sobre el texto, identifica información específica y resume el mensaje global.</t>
  </si>
  <si>
    <t>Examen escrito</t>
  </si>
  <si>
    <t>El alumnado escucha/lee un texto breve y completa una ficha con preguntas de comprensión.</t>
  </si>
  <si>
    <t>Evaluar la comprensión mediante traducción literal en vez de inferencia o sentido global.</t>
  </si>
  <si>
    <t>Interpretar y valorar el contenido y los rasgos discursivos de textos orales y escritos multimodales progresivamente más complejos propios de los ámbitos de las relaciones interpersonales, de los medios de comunicación social y del aprendizaje, así como de textos literarios adecuados al nivel de madurez del alumnado.</t>
  </si>
  <si>
    <t>Seleccionar y aplicar estrategias para comprender textos orales y escritos en situaciones cotidianas, interpretando elementos no verbales y seleccionando información relevante.</t>
  </si>
  <si>
    <t>aplicar</t>
  </si>
  <si>
    <t>El alumnado completa una ficha de comprensión donde aplica estrategias como inferencia y selección de información relevante.</t>
  </si>
  <si>
    <t>Observacion sistematica</t>
  </si>
  <si>
    <t>Actividad de escucha/lectura con preguntas guiadas y uso de estrategias.</t>
  </si>
  <si>
    <t>Evaluar solo la respuesta final sin observar el proceso de aplicación de estrategias.</t>
  </si>
  <si>
    <t>Seleccionar, organizar y aplicar de manera autónoma, las estrategias y conocimientos más adecuados en cada situación comunicativa concreta para comprender el sentido general, la información esencial y los detalles más relevantes de los textos orales y escritos; inferir significados basándose en el ámbito contextual e interpretar elementos no verbales; seleccionar, gestionar y validar información veraz mediante la búsqueda en fuentes fiables.</t>
  </si>
  <si>
    <t>Aplicar estrategias de comprensión e inferencia para entender textos y gestionar fuentes fiables.</t>
  </si>
  <si>
    <t>El alumnado produce un resumen o esquema de un texto auténtico, aplicando estrategias de inferencia y selección de información veraz.</t>
  </si>
  <si>
    <t>Rúbrica genérica</t>
  </si>
  <si>
    <t>Lectura de un artículo de actualidad en lengua extranjera y posterior análisis guiado.</t>
  </si>
  <si>
    <t>El alumnado traduce literalmente en lugar de inferir el significado contextual.</t>
  </si>
  <si>
    <t>Expresar oralmente textos originales y creativos sencillos de extensión media, estructurados, comprensibles, coherentes y adecuados a la situación comunicativa concreta, sobre asuntos de diversa índole, cotidianos, de relevancia personal y de interés público próximo a su experiencia vital y cultural, con el fin de describir, narrar, explicar, argumentar e informar, en diferentes soportes analógicos y digitales, utilizando recursos verbales y no verbales de manera autónoma, así como estrategias de planificación, control, compensación, cooperación y autorreparación.</t>
  </si>
  <si>
    <t>El alumnado expresa oralmente textos breves y sencillos sobre temas cotidianos, usando estrategias de planificación y control.</t>
  </si>
  <si>
    <t>comunicar</t>
  </si>
  <si>
    <t>El alumnado produce una grabación o presentación oral breve sobre un tema cotidiano, empleando recursos verbales y no verbales de forma guiada.</t>
  </si>
  <si>
    <t>Exposición / interacción oral</t>
  </si>
  <si>
    <t>El alumnado prepara y graba una breve presentación oral sobre su rutina diaria, usando apoyo visual opcional.</t>
  </si>
  <si>
    <t>Evaluar solo la corrección gramatical y la pronunciación, ignorando la adecuación comunicativa y el uso de estrategias.</t>
  </si>
  <si>
    <t>Redactar y difundir textos de extensión media con claridad, coherencia, cohesión, corrección y adecuación a la situación comunicativa propuesta, a la tipología textual y a las herramientas analógicas y digitales utilizadas, sobre asuntos de diversa índole, de relevancia personal y de interés público próximos a su experiencia, con el fin de describir, narrar, explicar, argumentar e informar, respetando la propiedad intelectual y evitando el plagio.</t>
  </si>
  <si>
    <t>El alumnado escribe textos breves y claros sobre temas cotidianos, organizados y adecuados a la situación, usando medios analógicos o digitales.</t>
  </si>
  <si>
    <t>El alumnado produce un texto escrito breve, organizado y comprensible, sobre un asunto cotidiano, siguiendo pautas y usando herramientas analógicas o digitales.</t>
  </si>
  <si>
    <t>Rubrica produccion</t>
  </si>
  <si>
    <t>Los estudiantes escriben una breve redacción sobre una experiencia personal siguiendo una guía con pautas de organización.</t>
  </si>
  <si>
    <t>Evaluar solo la corrección gramatical sin atender a la claridad, coherencia y adecuación del texto.</t>
  </si>
  <si>
    <t>Seleccionar, organizar y aplicar con eficacia y de manera autónoma conocimientos y estrategias para planificar, producir, revisar y cooperar en la elaboración de textos orales, escritos y multimodales coherentes, cohesionados y adecuados a las intenciones comunicativas concretas, las características contextuales, los aspectos socioculturales y la tipología textual, usando de manera efectiva los recursos físicos o digitales más adecuados en función de la tarea y de las necesidades del interlocutor o interlocutora potencial a quien se dirige el texto.</t>
  </si>
  <si>
    <t>Aplicar estrategias guiadas para planificar, producir y revisar textos claros y coherentes según contexto y destinatario.</t>
  </si>
  <si>
    <t>El alumnado produce un texto (escrito/oral) planificando, redactando y revisando su contenido con recursos digitales o físicos.</t>
  </si>
  <si>
    <t>Los estudiantes elaboran un correo electrónico o entrada de blog siguiendo pautas de planificación y revisión.</t>
  </si>
  <si>
    <t>Evaluar solo el producto final sin verificar el uso de estrategias de planificación y autorreparación.</t>
  </si>
  <si>
    <t>Planificar, participar y colaborar activamente y de manera autónoma, a través de diversos soportes analógicos y digitales, en situaciones interactivas multimodales con diferentes interlocutores, sobre temas cotidianos, de relevancia personal y de interés público cercanos a su experiencia, mostrando determinación, empatía y respeto por la cortesía lingüística y la etiqueta digital, así como por las diferentes necesidades, ideas, inquietudes, iniciativas y motivaciones de las y los interlocutores dando impulso a una comunicación eficiente, responsable y segura.</t>
  </si>
  <si>
    <t>Planificar y participar en breves interacciones orales sobre temas cotidianos, usando estrategias de cortesía y respeto en entornos presenciales y digitales.</t>
  </si>
  <si>
    <t>El alumnado produce una interacción oral breve (por ejemplo, un diálogo grabado o en directo) con un compañero sobre un tema cotidiano, aplicando normas de cortesía y cooperación.</t>
  </si>
  <si>
    <t>Role-play en parejas sobre situaciones cotidianas (pedir información, disculparse, etc.) usando recursos digitales o presenciales.</t>
  </si>
  <si>
    <t>Evaluar solo la corrección gramatical sin considerar las estrategias de interacción, la cortesía lingüística o la etiqueta digital.</t>
  </si>
  <si>
    <t>Seleccionar, organizar y utilizar estrategias adecuadas de manera autónoma y eficiente para iniciar, mantener y terminar la comunicación, tomar y ceder la palabra, solicitar y formular aclaraciones y explicaciones, reformular, comparar y contrastar, resumir, colaborar, debatir, resolver problemas y gestionar situaciones comprometidas.</t>
  </si>
  <si>
    <t>Aplicar estrategias de comunicación oral (iniciar, mantener, terminar, tomar y ceder la palabra, pedir aclaraciones) en interacciones guiadas.</t>
  </si>
  <si>
    <t>El alumnado realiza una interacción oral (diálogo) en la que utiliza estrategias para iniciar, mantener y finalizar la conversación, tomar y ceder la palabra, y solicitar aclaraciones.</t>
  </si>
  <si>
    <t>Interacciones por parejas en situaciones cotidianas simuladas (ej. pedir información en una estación de tren).</t>
  </si>
  <si>
    <t>Evaluar solo la corrección gramatical y no la aplicación de estrategias de interacción.</t>
  </si>
  <si>
    <t>Inferir y explicar textos, conceptos y comunicaciones breves y sencillas en cualquier tipo de situación conocida o no, en las que atender a la diversidad, mostrando respeto y empatía por las y los interlocutores y por las lenguas empleadas, y participando eficazmente en la solución de problemas de intercomprensión y de entendimiento en su entorno, apoyándose en diversos recursos y soportes analógicos y digitales.</t>
  </si>
  <si>
    <t>Explicar textos y conceptos breves en situaciones de diversidad, mostrando respeto y empatía.</t>
  </si>
  <si>
    <t>explicar</t>
  </si>
  <si>
    <t>El alumnado produce una explicación oral o escrita que aclara un texto o concepto a un interlocutor con dificultades de comprensión.</t>
  </si>
  <si>
    <t>Trabajo en parejas donde un alumno explica un texto breve a otro con nivel lingüístico más bajo.</t>
  </si>
  <si>
    <t>Confundir mediación con traducción literal y evaluar solo precisión léxica.</t>
  </si>
  <si>
    <t>Aplicar estrategias de manera autónoma y eficiente, que ayuden a crear puentes, faciliten la comunicación y sirvan para explicar y simplificar textos, conceptos y mensajes complejos, y que sean adecuadas a las intenciones comunicativas, las características contextuales y la tipología textual, usando recursos y apoyos físicos o digitales en función de las necesidades de cada momento.</t>
  </si>
  <si>
    <t>Aplicar estrategias de mediación con apoyo de recursos físicos o digitales para facilitar la comunicación.</t>
  </si>
  <si>
    <t>El alumnado produce una breve intervención oral o escrita donde explica un concepto a alguien que no habla su lengua, usando parafraseo, gestos o apoyos digitales.</t>
  </si>
  <si>
    <t>Situación de mediación entre compañeros de distinta lengua materna con apoyo de imágenes o traductores.</t>
  </si>
  <si>
    <t>Evaluar solo la traducción literal sin atender a la adaptación comunicativa</t>
  </si>
  <si>
    <t>Comparar y argumentar de forma crítica las similitudes y diferencias entre distintas lenguas, a partir de textos orales, escritos y multimodales complejos, reflexionando con autonomía sobre su funcionamiento.</t>
  </si>
  <si>
    <t>Compara y contrasta lenguas reflexionando sobre su funcionamiento de forma autónoma.</t>
  </si>
  <si>
    <t>El alumnado produce un cuadro comparativo o texto donde contrasta aspectos de la lengua extranjera con la propia, explicando semejanzas y diferencias.</t>
  </si>
  <si>
    <t>Actividad individual o en parejas: comparar la estructura de tiempos verbales en inglés y español.</t>
  </si>
  <si>
    <t>Evaluar solo la corrección gramatical sin valorar la reflexión metalingüística ni la comparación entre lenguas.</t>
  </si>
  <si>
    <t>Utilizar de forma autónoma y creativa estrategias y conocimientos de mejora de la capacidad de comunicar y de aprender la lengua extranjera, en situaciones reales con apoyo de otros participantes y de herramientas analógicas y digitales adaptadas a un nivel alto de complejidad para la comprensión, producción y coproducción oral y escrita.</t>
  </si>
  <si>
    <t>Aplicar y diferenciar estrategias de comunicación y aprendizaje en lengua extranjera con apoyo de compañeros y recursos analógicos o digitales.</t>
  </si>
  <si>
    <t>El alumnado elabora un diario de aprendizaje donde registra y compara las estrategias usadas en distintas lenguas, explicando cómo las aplica en situaciones comunicativas.</t>
  </si>
  <si>
    <t>Portfolio / dosier</t>
  </si>
  <si>
    <t>Trabajo cooperativo donde el alumnado comparte y analiza estrategias de aprendizaje de lenguas con apoyo digital.</t>
  </si>
  <si>
    <t>Evaluar solo el resultado comunicativo sin evidenciar la reflexión sobre las estrategias utilizadas.</t>
  </si>
  <si>
    <t>Registrar y analizar los progresos y dificultades de aprendizaje de la lengua extranjera a nivel oral y escrita, seleccionando de forma autónoma las estrategias más eficaces para superar esas dificultades y consolidar su aprendizaje, realizando actividades de planificación del propio aprendizaje, autoevaluación y coevaluación, como las propuestas en el Portfolio Europeo de las Lenguas, PEL o e-PEL o en un diario de aprendizaje con soporte analógico o digital, haciendo esos progresos y dificultades explícitos y compartiéndolos con otros en un contexto similar de aprendizaje colaborativo.</t>
  </si>
  <si>
    <t>Registrar progresos y dificultades en la LE, seleccionando estrategias eficaces mediante autoevaluación y coevaluación.</t>
  </si>
  <si>
    <t>reflexionar</t>
  </si>
  <si>
    <t>El alumnado completa un diario de aprendizaje o el PEL identificando dificultades y estrategias seleccionadas.</t>
  </si>
  <si>
    <t>Tras una tarea comunicativa, el alumnado completa guiadamente una entrada de portfolio reflexionando sobre su aprendizaje.</t>
  </si>
  <si>
    <t>Evaluar el diario en español en lugar de en la lengua meta.</t>
  </si>
  <si>
    <t>Actuar de forma adecuada, empática y respetuosa en diferentes contextos y situaciones interculturales construyendo vínculos entre las diferentes lenguas y culturas, rechazando cualquier tipo de discriminación, prejuicio y estereotipo en contextos comunicativos cotidianos, considerando y proponiendo vías efectivas de solución a aquellos factores socioculturales que dificulten la comunicación y la convivencia.</t>
  </si>
  <si>
    <t>Actuar empáticamente en situaciones interculturales, construyendo vínculos y rechazando discriminación.</t>
  </si>
  <si>
    <t>El alumnado realiza una interacción oral simulada donde muestra empatía y respeto hacia una cultura diferente.</t>
  </si>
  <si>
    <t>Role-play en parejas sobre un malentendido cultural, resolviéndolo con respeto.</t>
  </si>
  <si>
    <t>Evaluar este criterio únicamente con un examen escrito, sin observar la interacción oral.</t>
  </si>
  <si>
    <t>Valorar críticamente manifestaciones de diversidad intercultural en relación con los derechos humanos y adecuarse a la diversidad lingüística, cultural y artística propia y de países donde se habla la lengua extranjera, fomentando la curiosidad y el interés por el desarrollo de una cultura compartida y una ciudadanía comprometida con la sostenibilidad y los valores democráticos y ecosociales.</t>
  </si>
  <si>
    <t>Valorar la diversidad lingüística, cultural y artística de países angloparlantes, mostrando interés por compartir elementos que favorezcan la sostenibilidad y la democracia.</t>
  </si>
  <si>
    <t>valorar</t>
  </si>
  <si>
    <t>El alumnado participa en actividades interculturales (debates, presentaciones) mostrando respeto, curiosidad y disposición a compartir aspectos culturales y lingüísticos.</t>
  </si>
  <si>
    <t>Debate o intercambio sobre festividades y tradiciones de países de habla inglesa.</t>
  </si>
  <si>
    <t>Evaluar esta competencia mediante examen escrito sobre datos culturales en lugar de observar la actitud y el comportamiento intercultural en situaciones comunicativas.</t>
  </si>
  <si>
    <t>Aplicar estrategias para defender y apreciar la diversidad lingüística, cultural y artística, contrastando con espíritu crítico la realidad lingüística, cultural y artística propia con la de los países donde se habla la lengua extranjera, respetando la diversidad cultural y los principios de justicia, equidad e igualdad y llegando a conclusiones basadas en valores ecosociales y democráticos.</t>
  </si>
  <si>
    <t>Aplicar estrategias guiadas para explicar y valorar la diversidad lingüística, cultural y artística con enfoque ecosocial y democrático.</t>
  </si>
  <si>
    <t>Aplicar</t>
  </si>
  <si>
    <t>El alumnado produce un mural colaborativo que compara festividades de distintas culturas, explicando semejanzas y diferencias y valorando la diversidad.</t>
  </si>
  <si>
    <t>Trabajo en grupos para investigar y presentar una manifestación cultural de un país anglófono.</t>
  </si>
  <si>
    <t>Se evalúa el contenido cultural memorizado en lugar de la aplicación de estrategias para explicar y valorar la diversidad.</t>
  </si>
  <si>
    <t>Bloque</t>
  </si>
  <si>
    <t>#</t>
  </si>
  <si>
    <t>Saber oficial</t>
  </si>
  <si>
    <t>Dimensión</t>
  </si>
  <si>
    <t>Saber previo necesario</t>
  </si>
  <si>
    <t>Conexión competencial</t>
  </si>
  <si>
    <t>Ejemplo actividad de aula</t>
  </si>
  <si>
    <t>Saberes básicos del decreto</t>
  </si>
  <si>
    <t>Autoconfianza e iniciativa. El error como parte integrante del proceso de aprendizaje e instrumento de mejora. Estrategias de autorreparación como forma de progreso en el aprendizaje de la lengua extranjera. Respeto de la propiedad intelectual y derechos de autor sobre las fuentes consultadas y contenidos utilizados.</t>
  </si>
  <si>
    <t>Estrategias básicas para planificar, ejecutar, controlar y reparar la producción, coproducción, y comprensión de textos orales, escritos y multimodales, así como aplicar técnicas para extraer e interpretar las ideas principales y secundarias de estos textos.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</si>
  <si>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</si>
  <si>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</si>
  <si>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la función textual y la estructura.</t>
  </si>
  <si>
    <t>Unidades lingüísticas de uso común y significados asociados a dichas unidades tales como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</si>
  <si>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</si>
  <si>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</si>
  <si>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</si>
  <si>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etc.</t>
  </si>
  <si>
    <t>Recursos para el aprendizaje y estrategias básicas de búsqueda de información tales como diccionarios, libros de consulta, bibliotecas y recursos digitales e informáticos, uso de herramientas analógicas y digitales básicas para la comprensión, producción y coproducción oral, escrita y multimodal; y plataformas virtuales de interacción, cooperación y colaboración educativa, como por ejemplo aulas virtuales, videoconferencias y herramientas digitales colaborativas para el aprendizaje, la comunicación y el desarrollo de proyectos con hablantes o estudiantes de la lengua extranjera.</t>
  </si>
  <si>
    <t>Identificación de la autoría y veracidad de las fuentes consultadas y los contenidos utilizados.</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</si>
  <si>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</si>
  <si>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ortográficos,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</si>
  <si>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</si>
  <si>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</si>
  <si>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</si>
  <si>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internacional, fuente de información y como herramienta de participación social y de enriquecimiento personal.</t>
  </si>
  <si>
    <t>Interés e iniciativa en la realización de intercambios comunicativos a través de diferentes medios con hablantes o estudiantes de la lengua extranjera.</t>
  </si>
  <si>
    <t>Patrones culturales de uso común propios de la lengua extranjera y aspectos socioculturales y sociolingüísticos de uso común relativos a la vida cotidiana, las condiciones de vida y las relaciones interpersonales.</t>
  </si>
  <si>
    <t>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</si>
  <si>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</si>
  <si>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 por motivos de género u origen. Lengua Extranjera 4º</t>
  </si>
  <si>
    <t>Rúbricas IA por competencia específica</t>
  </si>
  <si>
    <t>CE</t>
  </si>
  <si>
    <t>Peso recom. %</t>
  </si>
  <si>
    <t>Instrumento principal</t>
  </si>
  <si>
    <t>Nivel</t>
  </si>
  <si>
    <t>Etiqueta</t>
  </si>
  <si>
    <t>Rango</t>
  </si>
  <si>
    <t>Descriptor / Ejemplo evidencia</t>
  </si>
  <si>
    <t>No conseguido</t>
  </si>
  <si>
    <t>0-49%</t>
  </si>
  <si>
    <t>Interpreta fragmentos aislados del texto con apoyo continuo del docente, pero no logra reconstruir el sentido global ni extraer información relevante de manera autónoma. Necesita andamiaje intensivo.
→ Tras escuchar un audio sobre rutinas diarias, responde solo a preguntas muy literales (ej. ¿A qué hora se levanta?) con ayuda de imágenes o transcripción.</t>
  </si>
  <si>
    <t>En proceso</t>
  </si>
  <si>
    <t>50-69%</t>
  </si>
  <si>
    <t>Interpreta el sentido general y algunos detalles relevantes cuando el texto está claramente estructurado y el vocabulario es familiar. Aplica estrategias básicas de inferencia, pero con errores o de forma incompleta. Requiere apoyos puntuales.
→ Lee un texto corto sobre costumbres de un país y señala las ideas principales (ej. tipos de comida) pero omite detalles implícitos (ej. razones de la costumbre).</t>
  </si>
  <si>
    <t>Adquirido</t>
  </si>
  <si>
    <t>70-89%</t>
  </si>
  <si>
    <t>Interpreta de manera autónoma el sentido global y los detalles más relevantes de textos orales, escritos o multimodales en lengua estándar. Utiliza estrategias como la inferencia de significados y la selección de fuentes fiables para responder a necesidades comunicativas concretas.
→ Escucha un anuncio publicitario y extrae la información clave (producto, público objetivo, argumentos) y deduce el tono (persuasivo) sin ayudas externas.</t>
  </si>
  <si>
    <t>Avanzado</t>
  </si>
  <si>
    <t>90-100%</t>
  </si>
  <si>
    <t>Interpreta y valora críticamente el sentido global y los detalles relevantes de textos complejos, integrando inferencias profundas y evaluando la fiabilidad de las fuentes. Transfiere estrategias de comprensión a contextos nuevos con eficacia.
→ Analiza un discurso TED de un nativo, identifica la tesis, argumentos implícitos, sesgos retóricos y compara la credibilidad de las fuentes citadas. Propone una respuesta comunicativa coherente (resumen crítico o debate).</t>
  </si>
  <si>
    <t>Produce textos muy breves (oral o escritos) con una organización desordenada o ausente. El mensaje no es coherente ni adecuado a la situación comunicativa. No emplea estrategias de planificación, compensación o autorreparación, o las aplica de forma ineficaz. Los errores son frecuentes y graves, dificultando gravemente la comprensión.
→ Escribe un párrafo de 2-3 frases sobre un tema cotidiano sin estructura clara, con repeticiones y errores gramaticales que impiden entender la idea principal.</t>
  </si>
  <si>
    <t>Produce textos breves con una organización básica (inicio-desarrollo-cierre simple). La coherencia y adecuación son parciales; el mensaje se entiende aunque con limitaciones. Emplea alguna estrategia guiada de planificación o revisión, pero de manera inconsistente. Los errores no bloquean la comprensión, pero son evidentes.
→ Realiza una breve exposición oral de 1 minuto sobre sus hobbies, con estructura simple, pero con problemas de cohesión (uso incorrecto de conectores) y alguna pausa por falta de vocabulario.</t>
  </si>
  <si>
    <t>Produce textos de extensión media (oral o escritos) con una organización clara y coherente, adecuados a la situación comunicativa. Planifica, revisa y aplica estrategias de compensación o autorreparación de forma autónoma. Los errores son esporádicos y no afectan a la comprensión. El mensaje es relevante y cumple el propósito comunicativo.
→ Redacta un correo electrónico formal de 150 palabras solicitando información, con estructura adecuada (saludo, cuerpo, despedida), uso correcto de conectores y registro formal, y autocorrige un error ortográfico durante la revisión.</t>
  </si>
  <si>
    <t>Produce textos originales, creativos y de extensión media con una organización sofisticada y eficaz. Integra y adapta múltiples estrategias de planificación, compensación y autorreparación de manera flexible y eficiente. El mensaje es coherente, adecuado y muestra un uso preciso del registro y estilo. Incluye matices, ejemplos o argumentos que enriquecen el contenido. Los errores son mínimos y se autocorrigen de forma natural.
→ Participa en un debate planificado sobre el impacto de las redes sociales, presentando argumentos estructurados (tesis, desarrollo, conclusión), utilizando lenguaje persuasivo y compensando con paráfrasis cuando no recuerda una palabra exacta.</t>
  </si>
  <si>
    <t>Participa en intercambios comunicativos solo con apoyo continuo del docente o de un guion preestablecido. No utiliza estrategias de cooperación ni recursos digitales de forma autónoma. Las interacciones son breves, con frecuentes pausas y errores que dificultan la comprensión.
→ En un role-play sobre pedir información en una estación, el alumno lee un guion proporcionado y solo responde con frases aisladas tras la indicación del docente.</t>
  </si>
  <si>
    <t>Interactúa en situaciones cotidianas con ayuda ocasional (apuntes, repeticiones). Intenta usar estrategias básicas de cortesía y cooperación, pero depende de modelos previos. Utiliza recursos digitales de manera guiada y limitada.
→ Durante un diálogo simulando una compra, el alumno inicia la conversación con un saludo, pero necesita que el compañero repita la pregunta para responder. Usa un traductor en línea con supervisión.</t>
  </si>
  <si>
    <t>Participa activamente en intercambios breves sobre temas cotidianos, manteniendo la comunicación con fluidez aceptable. Selecciona y aplica estrategias de cortesía y cooperación (turnos de palabra, reacciones adecuadas). Emplea recursos analógicos y digitales de forma autónoma para apoyar la interacción.
→ En una entrevista por parejas sobre hábitos de ocio, el alumno formula preguntas, responde con detalles, pide aclaraciones cuando es necesario y usa una aplicación de videollamada sin ayuda.</t>
  </si>
  <si>
    <t>Interactúa con soltura y autonomía en situaciones variadas, incluso imprevistas. Adapta las estrategias de cooperación y cortesía al contexto y al interlocutor. Integra recursos digitales y analógicos de manera creativa para enriquecer la comunicación y resolver malentendidos.
→ En un debate virtual sobre hábitos saludables, el alumno modera un grupo, gestiona los turnos, reformula ideas para facilitar la comprensión, y comparte una infografía interactiva que él mismo ha creado para ilustrar un argumento.</t>
  </si>
  <si>
    <t>No logra mediar entre lenguas ni siquiera con ayuda constante. Sus intentos de explicar o simplificar mensajes resultan confusos o incompletos, y carece de estrategias para facilitar la comprensión.
→ Ante la petición de explicar a un compañero extranjero cómo llegar a la biblioteca, solo dice 'go, go' y se encoge de hombros.</t>
  </si>
  <si>
    <t>Mediaguiadamente, con apoyo del docente o un recurso (diccionario visual, guion), logra transmitir información básica en situaciones muy predecibles, pero comete errores que dificultan la comprensión o requiere repeticiones.
→ Con ayuda de un guion, explica a un visitante el horario de apertura de la biblioteca usando frases como 'open at 9, close at 8', pero omite los días de cierre.</t>
  </si>
  <si>
    <t>Media de forma eficaz en situaciones cotidianas conocidas: explica conceptos, simplifica mensajes y aclara dudas usando estrategias sencillas (paráfrasis, ejemplos, gestos). La comunicación es clara y responsable, aunque puede cometer pequeños errores que no impiden la comprensión.
→ Explica a un compañero extranjero el significado de 'fiesta de fin de curso' mediante paráfrasis y ejemplos: 'It's a party at the end of the year, with music and food. Everybody celebrates together.'</t>
  </si>
  <si>
    <t>Media con soltura en situaciones cotidianas y también en contextos menos predecibles. Adapta sus estrategias al interlocutor y a la situación, resuelve malentendidos y transfiere sus habilidades de mediación a nuevos escenarios. Su comunicación es fluida, precisa y culturalmente adecuada.
→ En una visita de un alumno francófono, media espontáneamente entre la profesora y el visitante, aclarando diferencias culturales sobre los horarios de clase y usando reformulaciones: 'She says class starts at 8:30, but here we usually arrive at 8:20. Is that similar in France?'</t>
  </si>
  <si>
    <t>Compara lenguas con ayuda, identificando solo diferencias muy evidentes. Usa estrategias de comunicación básicas de forma aislada. Registra algún progreso o dificultad solo si se le indica.
→ En un diario de aprendizaje guiado, escribe dos diferencias entre el inglés y el español, pero no las contrasta. No completa la sección de estrategias.</t>
  </si>
  <si>
    <t>Compara lenguas por iniciativa propia, señalando semejanzas y diferencias básicas. Emplea algunas estrategias de comunicación con ayuda. Registra progresos y dificultades de manera parcial.
→ En una tarea de reflexión, enumera tres semejanzas entre el francés y el inglés, pero no argumenta su utilidad. Completa el diario de aprendizaje con frases simples sobre su evolución.</t>
  </si>
  <si>
    <t>Compara y argumenta semejanzas y diferencias entre lenguas de forma autónoma. Selecciona y aplica estrategias de comunicación adecuadas a la situación. Registra y analiza sus progresos y dificultades de aprendizaje, identificando qué estrategias le resultan más útiles.
→ Elabora una tabla comparativa de estructuras gramaticales en tres lenguas y explica cómo las usa para mejorar su expresión. En el portafolio, describe sus avances en comprensión oral y justifica las técnicas empleadas.</t>
  </si>
  <si>
    <t>Compara críticamente lenguas, transfiriendo estrategias de una a otra y creando nuevas conexiones. Analiza su propio proceso de aprendizaje, propone mejoras y adapta sus estrategias a contextos comunicativos complejos. Integra conocimientos de varias lenguas para resolver tareas comunicativas novedosas.
→ En un debate, utiliza expresiones aprendidas en francés para enriquecer su intervención en inglés, y explica oralmente la estrategia. En su blog de aprendizaje, reflexiona sobre cómo ha superado una dificultad concreta y propone un plan de mejora basado en el análisis de sus registros.</t>
  </si>
  <si>
    <t>Reconoce pocas semejanzas y diferencias entre culturas, y muestra dificultades para actuar con empatía y respeto en situaciones interculturales, perpetuando estereotipos o rechazando la diversidad.
→ En un role-play sobre una visita intercultural, el estudiante ignora las normas de cortesía básicas de la lengua extranjera y expresa comentarios despectivos sobre la cultura del interlocutor.</t>
  </si>
  <si>
    <t>Identifica algunas semejanzas y diferencias lingüísticas y culturales con ayuda, y realiza intentos de actuar de forma empática, aunque de manera inconsistente o con apoyo.
→ Con preguntas guiadas del docente, el estudiante enumera dos diferencias entre costumbres de países anglófonos y su propia cultura, y participa en un diálogo intercultural mostrando respeto básico.</t>
  </si>
  <si>
    <t>Explica semejanzas y diferencias lingüísticas, culturales y artísticas de forma autónoma, y actúa con empatía y respeto en situaciones interculturales conocidas, aplicando estrategias básicas para valorar la diversidad.
→ El estudiante presenta oralmente tres similitudes y tres diferencias entre festividades de su cultura y del mundo anglófono, y en un debate simulado muestra escucha activa y evita juicios negativos.</t>
  </si>
  <si>
    <t>Valora críticamente la diversidad lingüística, cultural y artística, transfiere estrategias a contextos nuevos y defiende activamente el respeto intercultural, promoviendo la empatía y la inclusión.
→ El estudiante elabora una guía de consejos para la comunicación intercultural en un blog de clase, analizando críticamente casos de discriminación y proponiendo acciones para evitarla, y la defiende en un foro.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</si>
  <si>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</si>
  <si>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</si>
  <si>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</si>
  <si>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</si>
  <si>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</si>
  <si>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</si>
  <si>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</si>
  <si>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</si>
  <si>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</si>
  <si>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</si>
  <si>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mismo texto en formato audio, escrito y con viñetas visuales (cómic o infografía) para que el alumnado acceda al contenido desde su canal preferente.
• Proporcionar organizadores gráficos (mapa conceptual, tabla de inferencias) que estructuren la información del texto y guíen la extracción de detalles relevantes.
• Incluir un glosario visual interactivo con definiciones, sinónimos y ejemplos contextuales para cada palabra clave, accesible mediante códigos QR.</t>
  </si>
  <si>
    <t>Acción y expresión</t>
  </si>
  <si>
    <t>Proporcionar múltiples formas de expresión</t>
  </si>
  <si>
    <t xml:space="preserve">
• Permitir que el alumnado demuestre su comprensión mediante resúmenes orales grabados, diarios de lectura digitales o presentaciones visuales en lugar de solo respuestas escritas.
• Diseñar una tarea de 'detective de textos' donde los estudiantes subrayen pistas, anoten inferencias en notas adhesivas y expliquen su razonamiento en voz alta con un compañero.
• Ofrecer una rúbrica con indicadores de logro diferenciados (nivel básico, medio, avanzado) para que cada alumno elija el nivel de profundidad con el que quiere responder a la tarea.</t>
  </si>
  <si>
    <t>Implicación / motivación</t>
  </si>
  <si>
    <t>Proporcionar múltiples formas de motivación e implicación</t>
  </si>
  <si>
    <t xml:space="preserve">
• Vincular los textos a centros de interés del alumnado (redes sociales, música, videojuegos) seleccionando artículos breves, posts o letras de canciones como material de partida.
• Ofrecer opciones de dificultad en los textos (más o menos andamiaje) y permitir que cada estudiante elija el que considere que le supone un reto alcanzable.
• Gamificar la inferencia mediante un juego de pistas en equipo: cada grupo recibe un texto con 'enigmas' que resolver usando estrategias de comprensión, y gana quien más aciertos tenga.</t>
  </si>
  <si>
    <t xml:space="preserve">
• Proporcionar modelos textuales graduados (anuncio, email, entrada de blog) que ejemplifiquen distintos niveles de planificación, organización y autorreparación.
• Ofrecer organizadores gráficos que guíen la estructura del texto (inicio-desarrollo-cierre) y la inclusión de conectores.
• Facilitar listas de verificación de estrategias de producción (planificación, compensación, autorreparación) en formato visual y con ejemplos.</t>
  </si>
  <si>
    <t>Proporcionar múltiples formas de acción y expresión</t>
  </si>
  <si>
    <t xml:space="preserve">
• Permitir que el producto final sea escrito, oral (grabación de audio o podcast) o multimodal (infografía con texto breve y apoyos visuales).
• Ofrecer herramientas digitales de autorreparación (correctores ortográficos y gramaticales, diccionarios en línea) que los estudiantes puedan usar durante el proceso.
• Solicitar borradores y permitir autocorrección guiada con una rúbrica de evaluación de la coherencia y adecuación al propósito.</t>
  </si>
  <si>
    <t>Proporcionar múltiples formas de motivación</t>
  </si>
  <si>
    <t xml:space="preserve">
• Ofrecer elección entre propósitos comunicativos reales (quejarse de un servicio, promocionar un evento, dar instrucciones para una receta) para que cada estudiante seleccione según su interés.
• Plantear la tarea como un reto comunicativo con un destinatario real o simulado (compañero de otro curso, comunidad escolar), aumentando la autenticidad.
• Incorporar autoevaluación formativa donde el alumno valore qué estrategia de compensación o autorreparación le ha funcionado mejor, fomentando la reflexión sobre el propio proceso.</t>
  </si>
  <si>
    <t>Proporcionar múltiples formas de representación del contenido interactivo.</t>
  </si>
  <si>
    <t xml:space="preserve">
• Ofrecer grabaciones de diálogos auténticos con distintas velocidades y acentos, acompañadas de transcripciones con marcas de entonación.
• Presentar las normas de cortesía mediante infografías que comparen fórmulas formales e informales en contextos variados.
• Utilizar videoclips breves de interacciones cotidianas (pedir en un restaurante, preguntar una dirección) con subtítulos opcionales.</t>
  </si>
  <si>
    <t>Proporcionar múltiples formas de expresión de la interacción.</t>
  </si>
  <si>
    <t xml:space="preserve">
• Permitir que el alumnado grabe role-plays en audio o vídeo, eligiendo el medio (móvil, webcam, grabadora) y el número de tomas.
• Usar herramientas digitales como foros o chats simulados para practicar intercambios escritos con emoticonos y sellos de cortesía.
• Diseñar un guion gráfico (storyboard) de una conversación, donde dibujen las viñetas y escriban los diálogos respetando turnos y fórmulas.</t>
  </si>
  <si>
    <t>Proporcionar múltiples formas de motivación e implicación.</t>
  </si>
  <si>
    <t xml:space="preserve">
• Ofrecer una lista de situaciones comunicativas (viaje, entrevista, queja, elogio) para que el alumnado elija la que le resulte más útil o atractiva.
• Permitir elegir entre trabajar en pareja, trío o grupo pequeño, y asignar roles rotativos (moderador, observador, evaluador de cortesía).
• Plantear retos graduados: desde diálogos guiados con frases dadas hasta improvisaciones libres, con posibilidad de puntos extra por originalidad.</t>
  </si>
  <si>
    <t>Ofrecer opciones para la percepción y la comprensión de la información</t>
  </si>
  <si>
    <t xml:space="preserve">
• Proporcionar ejemplos auditivos y escritos de estrategias de mediación (paráfrasis, simplificación) con distintos acentos y registros.
• Usar organizadores gráficos visuales (diagramas de flujo, mapas de doble burbuja) para comparar expresiones equivalentes en L1 y L2.
• Ofrecer bancos de frases de mediación (por ejemplo, 'Lo que quiere decir es…', 'En otras palabras…') en formato tarjeta física y digital con audio integrado.</t>
  </si>
  <si>
    <t>Ofrecer opciones para la acción y la expresión</t>
  </si>
  <si>
    <t xml:space="preserve">
• Pedir que graben un podcast donde medien entre un hablante nativo y un aprendiz, usando simplificación y aclaración.
• Solicitar que redacten una versión simplificada de un texto auténtico (noticia, instrucción) y la transformen en un diálogo de mediación.
• Permitir que creen un vídeo corto tipo ‘traductor humano’ donde expliquen un concepto cultural usando gestos, imágenes y lengua oral.</t>
  </si>
  <si>
    <t>Ofrecer opciones para captar el interés y mantener el esfuerzo</t>
  </si>
  <si>
    <t xml:space="preserve">
• Ofrecer un menú de situaciones cotidianas (consulta médica, estación de tren, tienda) para que elijan la que mediarán.
• Plantear un reto de mediación por niveles: en el nivel básico solo hay que simplificar, en el avanzado hay que negociar significados culturales.
• Permitir que el producto final se comparta con una audiencia real (ej. grabar un mensaje de audio para que estudiantes de 1º ESO entiendan una norma del centro).</t>
  </si>
  <si>
    <t xml:space="preserve">
• Ofrecer un glosario visual comparativo de conectores y estructuras sintácticas en inglés, francés y español, con ejemplos de uso en contexto.
• Presentar un mismo texto auténtico (noticia corta) en tres idiomas diferentes, acompañado de su transcripción y audios para que el alumnado identifique similitudes y diferencias.
• Facilitar un mapa conceptual interactivo que relacione estrategias de aprendizaje de lenguas (inferencia, transferencia, uso de cognados) con ejemplos de cada idioma.</t>
  </si>
  <si>
    <t xml:space="preserve">
• Permitir que el alumnado elabore un podcast donde compare el funcionamiento de un aspecto gramatical (ej. tiempos verbales) en dos lenguas de su repertorio, explicando las estrategias que usa para recordarlas.
• Pedir que diseñen una infografía digital que muestre su repertorio lingüístico personal, incluyendo anécdotas sobre cómo transfieren conocimientos entre idiomas.
• Ofrecer la opción de grabar un breve vídeo en el que cuenten cómo resolvieron una situación comunicativa real usando recursos de varias lenguas (préstamos, calcos, alternancia de código).</t>
  </si>
  <si>
    <t xml:space="preserve">
• Dejar que cada estudiante elija las dos lenguas (entre las que conozca) para la tarea comparativa, valorando la diversidad lingüística del aula.
• Plantear un reto semanal: aplicar una estrategia de aprendizaje de un idioma a otro y compartir el resultado en un tablero colaborativo con reacciones positivas.
• Vincular la reflexión lingüística a intereses personales (ej. analizar letras de canciones favoritas en varios idiomas para detectar patrones).</t>
  </si>
  <si>
    <t>Proporcionar múltiples formas de representación del contenido cultural y lingüístico.</t>
  </si>
  <si>
    <t xml:space="preserve">
• Ofrecer un banco de recursos multiformato sobre una misma temática cultural (por ejemplo, la festividad de Diwali): incluir un vídeo corto con subtítulos en inglés y español, un texto adaptado con glosario visual y un podcast con transcripción.
• Utilizar un mapa interactivo digital (p.ej., Google My Maps) donde los estudiantes exploren marcadores con ejemplos de diversidad lingüística (saludos, modismos) y cultural (costumbres, arte) en diferentes países anglófonos.
• Proporcionar un organizador gráfico comparativo (Venn digital o físico) que estructure la identificación de semejanzas y diferencias entre la cultura propia y la de un país de habla inglesa, con apoyo de imágenes y palabras clave.</t>
  </si>
  <si>
    <t>Ofrecer opciones para que el alumnado demuestre su comprensión y valoración intercultural mediante distintos formatos de expresión.</t>
  </si>
  <si>
    <t xml:space="preserve">
• Elaborar un 'podcast intercultural' en parejas: cada episodio analiza un estereotipo o malentendido cultural, proponiendo alternativas respetuosas basadas en fuentes auténticas.
• Crear un 'diorama digital' (con herramientas como Canva o Genially) que represente visualmente las semejanzas y diferencias entre dos manifestaciones artísticas (música, danza, cine) de distintas culturas, acompañado de una breve exposición oral.
• Redactar y representar un 'role-play' en el que los estudiantes medien una situación de conflicto intercultural (p.ej., un malentendido en un intercambio escolar), usando expresiones de empatía y negociación aprendidas en la unidad.</t>
  </si>
  <si>
    <t>Fomentar el interés y la autorregulación mediante la elección, la relevancia personal y el reto ajustable.</t>
  </si>
  <si>
    <t xml:space="preserve">
• Ofrecer un 'menú de opciones' para la tarea final: el alumnado elige entre analizar una canción, una película corta o un artículo de opinión que aborde la diversidad cultural, y decide si presenta sus conclusiones en formato escrito, visual o oral.
• Conectar la competencia intercultural con la experiencia personal pidiendo a cada estudiante que investigue y comparta un elemento de su propia herencia cultural (o de una cultura que le interese) y lo contraste con otro de un país anglófono, fomentando la autenticidad.
• Diseñar un 'reto de mediación' por niveles: los estudiantes superan desafíos progresivos (identificar estereotipos en memes, proponer alternativas respetuosas, crear un decálogo intercultural) ganando insignias digitales y eligiendo su propio ritmo.</t>
  </si>
  <si>
    <t>Mapeo CE → descriptores del Perfil de Salida</t>
  </si>
  <si>
    <t>Descriptores principales</t>
  </si>
  <si>
    <t>Descriptores secundarios</t>
  </si>
  <si>
    <t>Justificación</t>
  </si>
  <si>
    <t>CCL2, CP1, CP2</t>
  </si>
  <si>
    <t>CD1, STEM1, CPSAA4</t>
  </si>
  <si>
    <t>Comprender e interpretar textos implica comprensión lectora (CCL2), uso de la lengua extranjera (CP1, CP2), búsqueda de fuentes fiables (CD1), procesamiento de información (STEM1) y estrategias de autogestión (CPSAA4).</t>
  </si>
  <si>
    <t>CCL1, CP2, CD3</t>
  </si>
  <si>
    <t>CPSAA1, CE1, STEM3</t>
  </si>
  <si>
    <t>Producir textos originales con organización clara requiere expresión escrita (CCL1), producción en lengua extranjera (CP2), uso de herramientas digitales (CD3), planificación y autorregulación (CPSAA1), iniciativa emprendedora (CE1) y resolución de problemas (STEM3).</t>
  </si>
  <si>
    <t>CCL5, CP3, CPSAA3</t>
  </si>
  <si>
    <t>CD2, CC1, CE2</t>
  </si>
  <si>
    <t>Interactuar con creciente autonomía implica comunicación oral (CCL5), interacción en lengua extranjera (CP3), cooperación (CPSAA3), uso de recursos digitales (CD2), habilidades sociales y cívicas (CC1) y trabajo en equipo (CE2).</t>
  </si>
  <si>
    <t>CP1, CP2, CCL4</t>
  </si>
  <si>
    <t>CPSAA5, CC3, STEM2</t>
  </si>
  <si>
    <t>Mediar entre lenguas implica competencia plurilingüe (CP1, CP2), capacidad de explicar y simplificar (CCL4), respeto a la diversidad (CPSAA5), conciencia intercultural (CC3) y razonamiento lógico (STEM2).</t>
  </si>
  <si>
    <t>CP2, CPSAA1, STEM4</t>
  </si>
  <si>
    <t>CD5, CCEC2, CE1</t>
  </si>
  <si>
    <t>Ampliar repertorios lingüísticos implica reflexión sobre el funcionamiento de las lenguas (CP2), autoconocimiento y autorregulación (CPSAA1), pensamiento crítico (STEM4), desarrollo de contenidos digitales (CD5), apreciación de la diversidad cultural (CCEC2) e iniciativa (CE1).</t>
  </si>
  <si>
    <t>CCEC1, CC3, CP3</t>
  </si>
  <si>
    <t>CPSAA2, CC2, STEM5</t>
  </si>
  <si>
    <t>Valorar la diversidad lingüística, cultural y artística implica sensibilidad estética (CCEC1), competencia intercultural (CC3), interacción en lengua extranjera (CP3), empatía (CPSAA2), compromiso cívico (CC2) y conciencia de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</si>
  <si>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</si>
  <si>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</si>
  <si>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</si>
  <si>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</si>
  <si>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</si>
  <si>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</si>
  <si>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</si>
  <si>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</si>
  <si>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</si>
  <si>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lee el decreto de tu CCAA que desarrolla el Real Decreto 217/2022 para 4.º ESO. Presta atención a las competencias específicas (CE), criterios de evaluación y saberes básicos de Lengua Extranjera. Subraya los elementos que son obligatorios y los que son orientativos.</t>
  </si>
  <si>
    <t>No te limites a descargar el BOE; busca la normativa autonómica, porque allí aparecen los saberes concretos y la distribución horaria real.</t>
  </si>
  <si>
    <t>Listar las CE y criterios</t>
  </si>
  <si>
    <t>Enumera las 6 competencias específicas de Lengua Extranjera para 4.º ESO y los 31 criterios de evaluación asociados. Puedes agruparlos por bloques (comprensión, producción, mediación, etc.). Ten presente que cada criterio debe evaluarse con al menos un instrumento.</t>
  </si>
  <si>
    <t>Usa una hoja de cálculo para tener una visión global. Marca los criterios que son más complejos (los de nivel B1) y los más sencillos (A2).</t>
  </si>
  <si>
    <t>Priorizar criterios e instrumentos</t>
  </si>
  <si>
    <t>Decide qué criterios vas a evaluar con más peso y qué instrumentos usarás. Por ejemplo, la producción oral (criterio 4) requiere rúbrica; la comprensión lectora (criterio 2) puede evaluarse con preguntas cerradas. No todos los criterios tienen que pesar lo mismo.</t>
  </si>
  <si>
    <t>No intentes evaluar todos los criterios en cada situación de aprendizaje. Distribuye la evaluación a lo largo del curso y asegura que cada criterio se evalúa al menos dos veces.</t>
  </si>
  <si>
    <t>Distribuir saberes por trimestre</t>
  </si>
  <si>
    <t>Reparte los 104 saberes básicos en tres trimestres. Los saberes más procedimentales (como estrategias de comunicación) deben trabajarse en todos los trimestres; los más conceptuales (vocabulario específico) pueden concentrarse. Ajusta la secuencia a los proyectos que tengas previstos.</t>
  </si>
  <si>
    <t>Agrupa los saberes en bloques temáticos (viajes, tecnología, cultura) y asigna un proyecto (situación de aprendizaje) por trimestre que integre varios saberes.</t>
  </si>
  <si>
    <t>Diseñar una SDA tipo por trimestre</t>
  </si>
  <si>
    <t>2-3 horas</t>
  </si>
  <si>
    <t>Crea una situación de aprendizaje (SDA) por trimestre que movilice varios saberes y criterios. Por ejemplo, en el primer trimestre: 'Organizar un viaje virtual a Londres'. Incluye tareas de comprensión, producción y mediación. Define el producto final (ej. presentación oral).</t>
  </si>
  <si>
    <t>Diseña la SDA con un reto realista para 4.º ESO. Incluye andamiaje para los alumnos con nivel A2 y materiales auténticos para los que ya alcanzan B1.</t>
  </si>
  <si>
    <t>Establecer ponderaciones del departamento</t>
  </si>
  <si>
    <t>1 hora</t>
  </si>
  <si>
    <t>Acuerda con el departamento el peso de cada criterio en la calificación final. Por ejemplo, producción oral 30%, comprensión escrita 20%, etc. Asegura que la suma total sea 100% y que ningún criterio quede sin ponderación.</t>
  </si>
  <si>
    <t>No olvides incluir la mediación lingüística (criterios 5 y 6) con un peso mínimo del 10% para cumplir con LOMLOE.</t>
  </si>
  <si>
    <t>Documentar atención a la diversidad y recuperación</t>
  </si>
  <si>
    <t>Redacta las medidas de atención a la diversidad (DAC, adaptaciones curriculares) y el plan de recuperación de trimestres pendientes. Incluye cómo re-evaluar los criterios no superados. Ten en cuenta que la recuperación debe ser continua.</t>
  </si>
  <si>
    <t>Diseña actividades de refuerzo para los criterios de producción oral y escrita, que suelen ser los más difíciles de recuperar. Usa portfolios como herramienta de evaluación continua.</t>
  </si>
  <si>
    <t>Calculadora de ponderaciones — edita los pesos y mantén el total en 100 %</t>
  </si>
  <si>
    <t>Descripción breve</t>
  </si>
  <si>
    <t>Peso sugerido IA %</t>
  </si>
  <si>
    <t>Peso editable %</t>
  </si>
  <si>
    <t>Observaciones</t>
  </si>
  <si>
    <t>Extraer y analizar el sentido global, así como las ideas principales y secundarias, y seleccionar información clave de textos orales, escritos y multimodales sobre temas cotidianos</t>
  </si>
  <si>
    <t>Interpretar y valorar el contenido y los rasgos discursivos de textos orales y escritos multimodales progresivamente más complejos propios de los ámbitos de las relaciones interper</t>
  </si>
  <si>
    <t>Seleccionar, organizar y aplicar de manera autónoma, las estrategias y conocimientos más adecuados en cada situación comunicativa concreta para comprender el sentido general, la in</t>
  </si>
  <si>
    <t>Expresar oralmente textos originales y creativos sencillos de extensión media, estructurados, comprensibles, coherentes y adecuados a la situación comunicativa concreta, sobre asun</t>
  </si>
  <si>
    <t>Redactar y difundir textos de extensión media con claridad, coherencia, cohesión, corrección y adecuación a la situación comunicativa propuesta, a la tipología textual y a las herr</t>
  </si>
  <si>
    <t>Seleccionar, organizar y aplicar con eficacia y de manera autónoma conocimientos y estrategias para planificar, producir, revisar y cooperar en la elaboración de textos orales, esc</t>
  </si>
  <si>
    <t>Planificar, participar y colaborar activamente y de manera autónoma, a través de diversos soportes analógicos y digitales, en situaciones interactivas multimodales con diferentes i</t>
  </si>
  <si>
    <t>Seleccionar, organizar y utilizar estrategias adecuadas de manera autónoma y eficiente para iniciar, mantener y terminar la comunicación, tomar y ceder la palabra, solicitar y form</t>
  </si>
  <si>
    <t>Inferir y explicar textos, conceptos y comunicaciones breves y sencillas en cualquier tipo de situación conocida o no, en las que atender a la diversidad, mostrando respeto y empat</t>
  </si>
  <si>
    <t>Aplicar estrategias de manera autónoma y eficiente, que ayuden a crear puentes, faciliten la comunicación y sirvan para explicar y simplificar textos, conceptos y mensajes complejo</t>
  </si>
  <si>
    <t>Comparar y argumentar de forma crítica las similitudes y diferencias entre distintas lenguas, a partir de textos orales, escritos y multimodales complejos, reflexionando con autono</t>
  </si>
  <si>
    <t>Utilizar de forma autónoma y creativa estrategias y conocimientos de mejora de la capacidad de comunicar y de aprender la lengua extranjera, en situaciones reales con apoyo de otro</t>
  </si>
  <si>
    <t>Registrar y analizar los progresos y dificultades de aprendizaje de la lengua extranjera a nivel oral y escrita, seleccionando de forma autónoma las estrategias más eficaces para s</t>
  </si>
  <si>
    <t>Actuar de forma adecuada, empática y respetuosa en diferentes contextos y situaciones interculturales construyendo vínculos entre las diferentes lenguas y culturas, rechazando cual</t>
  </si>
  <si>
    <t>Valorar críticamente manifestaciones de diversidad intercultural en relación con los derechos humanos y adecuarse a la diversidad lingüística, cultural y artística propia y de país</t>
  </si>
  <si>
    <t>Aplicar estrategias para defender y apreciar la diversidad lingüística, cultural y artística, contrastando con espíritu crítico la realidad lingüística, cultural y artística propia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</si>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</sst>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291</v>
      </c>
      <c r="B1" s="3"/>
      <c r="C1" s="3"/>
      <c r="D1" s="3"/>
    </row>
    <row r="2" spans="1:4">
      <c r="A2" s="6" t="s">
        <v>209</v>
      </c>
      <c r="B2" s="6" t="s">
        <v>292</v>
      </c>
      <c r="C2" s="6" t="s">
        <v>293</v>
      </c>
      <c r="D2" s="6" t="s">
        <v>294</v>
      </c>
    </row>
    <row r="3" spans="1:4">
      <c r="A3" s="5" t="s">
        <v>36</v>
      </c>
      <c r="B3" s="5" t="s">
        <v>295</v>
      </c>
      <c r="C3" s="5" t="s">
        <v>296</v>
      </c>
      <c r="D3" s="5" t="s">
        <v>297</v>
      </c>
    </row>
    <row r="4" spans="1:4">
      <c r="A4" s="5" t="s">
        <v>43</v>
      </c>
      <c r="B4" s="5" t="s">
        <v>298</v>
      </c>
      <c r="C4" s="5" t="s">
        <v>299</v>
      </c>
      <c r="D4" s="5" t="s">
        <v>300</v>
      </c>
    </row>
    <row r="5" spans="1:4">
      <c r="A5" s="5" t="s">
        <v>50</v>
      </c>
      <c r="B5" s="5" t="s">
        <v>301</v>
      </c>
      <c r="C5" s="5" t="s">
        <v>302</v>
      </c>
      <c r="D5" s="5" t="s">
        <v>303</v>
      </c>
    </row>
    <row r="6" spans="1:4">
      <c r="A6" s="5" t="s">
        <v>57</v>
      </c>
      <c r="B6" s="5" t="s">
        <v>304</v>
      </c>
      <c r="C6" s="5" t="s">
        <v>305</v>
      </c>
      <c r="D6" s="5" t="s">
        <v>306</v>
      </c>
    </row>
    <row r="7" spans="1:4">
      <c r="A7" s="5" t="s">
        <v>64</v>
      </c>
      <c r="B7" s="5" t="s">
        <v>307</v>
      </c>
      <c r="C7" s="5" t="s">
        <v>308</v>
      </c>
      <c r="D7" s="5" t="s">
        <v>309</v>
      </c>
    </row>
    <row r="8" spans="1:4">
      <c r="A8" s="5" t="s">
        <v>71</v>
      </c>
      <c r="B8" s="5" t="s">
        <v>310</v>
      </c>
      <c r="C8" s="5" t="s">
        <v>311</v>
      </c>
      <c r="D8" s="5" t="s">
        <v>312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313</v>
      </c>
    </row>
    <row r="2" spans="1:1">
      <c r="A2" t="s">
        <v>314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315</v>
      </c>
      <c r="B1" s="3"/>
      <c r="C1" s="3"/>
      <c r="D1" s="3"/>
      <c r="E1" s="3"/>
    </row>
    <row r="2" spans="1:5">
      <c r="A2" s="6" t="s">
        <v>178</v>
      </c>
      <c r="B2" s="6" t="s">
        <v>316</v>
      </c>
      <c r="C2" s="6" t="s">
        <v>317</v>
      </c>
      <c r="D2" s="6" t="s">
        <v>318</v>
      </c>
      <c r="E2" s="6" t="s">
        <v>319</v>
      </c>
    </row>
    <row r="3" spans="1:5">
      <c r="A3" s="5">
        <v>1</v>
      </c>
      <c r="B3" s="5" t="s">
        <v>320</v>
      </c>
      <c r="C3" s="5" t="s">
        <v>321</v>
      </c>
      <c r="D3" s="5" t="s">
        <v>322</v>
      </c>
      <c r="E3" s="5" t="s">
        <v>323</v>
      </c>
    </row>
    <row r="4" spans="1:5">
      <c r="A4" s="5">
        <v>2</v>
      </c>
      <c r="B4" s="5" t="s">
        <v>324</v>
      </c>
      <c r="C4" s="5" t="s">
        <v>321</v>
      </c>
      <c r="D4" s="5" t="s">
        <v>325</v>
      </c>
      <c r="E4" s="5" t="s">
        <v>326</v>
      </c>
    </row>
    <row r="5" spans="1:5">
      <c r="A5" s="5">
        <v>3</v>
      </c>
      <c r="B5" s="5" t="s">
        <v>327</v>
      </c>
      <c r="C5" s="5" t="s">
        <v>321</v>
      </c>
      <c r="D5" s="5" t="s">
        <v>328</v>
      </c>
      <c r="E5" s="5" t="s">
        <v>329</v>
      </c>
    </row>
    <row r="6" spans="1:5">
      <c r="A6" s="5">
        <v>4</v>
      </c>
      <c r="B6" s="5" t="s">
        <v>330</v>
      </c>
      <c r="C6" s="5" t="s">
        <v>321</v>
      </c>
      <c r="D6" s="5" t="s">
        <v>331</v>
      </c>
      <c r="E6" s="5" t="s">
        <v>332</v>
      </c>
    </row>
    <row r="7" spans="1:5">
      <c r="A7" s="5">
        <v>5</v>
      </c>
      <c r="B7" s="5" t="s">
        <v>333</v>
      </c>
      <c r="C7" s="5" t="s">
        <v>334</v>
      </c>
      <c r="D7" s="5" t="s">
        <v>335</v>
      </c>
      <c r="E7" s="5" t="s">
        <v>336</v>
      </c>
    </row>
    <row r="8" spans="1:5">
      <c r="A8" s="5">
        <v>6</v>
      </c>
      <c r="B8" s="5" t="s">
        <v>337</v>
      </c>
      <c r="C8" s="5" t="s">
        <v>338</v>
      </c>
      <c r="D8" s="5" t="s">
        <v>339</v>
      </c>
      <c r="E8" s="5" t="s">
        <v>340</v>
      </c>
    </row>
    <row r="9" spans="1:5">
      <c r="A9" s="5">
        <v>7</v>
      </c>
      <c r="B9" s="5" t="s">
        <v>341</v>
      </c>
      <c r="C9" s="5" t="s">
        <v>338</v>
      </c>
      <c r="D9" s="5" t="s">
        <v>342</v>
      </c>
      <c r="E9" s="5" t="s">
        <v>343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344</v>
      </c>
      <c r="B1" s="3"/>
      <c r="C1" s="3"/>
      <c r="D1" s="3"/>
      <c r="E1" s="3"/>
      <c r="F1" s="3"/>
    </row>
    <row r="2" spans="1:6">
      <c r="A2" s="6" t="s">
        <v>28</v>
      </c>
      <c r="B2" s="6" t="s">
        <v>78</v>
      </c>
      <c r="C2" s="6" t="s">
        <v>345</v>
      </c>
      <c r="D2" s="6" t="s">
        <v>346</v>
      </c>
      <c r="E2" s="6" t="s">
        <v>347</v>
      </c>
      <c r="F2" s="6" t="s">
        <v>348</v>
      </c>
    </row>
    <row r="3" spans="1:6">
      <c r="A3" s="5">
        <v>1.1</v>
      </c>
      <c r="B3" s="5" t="s">
        <v>36</v>
      </c>
      <c r="C3" s="5" t="s">
        <v>349</v>
      </c>
      <c r="D3" s="7">
        <v>6.67</v>
      </c>
      <c r="E3" s="7">
        <v>6.67</v>
      </c>
      <c r="F3" s="5"/>
    </row>
    <row r="4" spans="1:6">
      <c r="A4" s="5">
        <v>1.2</v>
      </c>
      <c r="B4" s="5" t="s">
        <v>36</v>
      </c>
      <c r="C4" s="5" t="s">
        <v>350</v>
      </c>
      <c r="D4" s="7">
        <v>6.67</v>
      </c>
      <c r="E4" s="7">
        <v>6.67</v>
      </c>
      <c r="F4" s="5"/>
    </row>
    <row r="5" spans="1:6">
      <c r="A5" s="5">
        <v>1.3</v>
      </c>
      <c r="B5" s="5" t="s">
        <v>36</v>
      </c>
      <c r="C5" s="5" t="s">
        <v>351</v>
      </c>
      <c r="D5" s="7">
        <v>6.67</v>
      </c>
      <c r="E5" s="7">
        <v>6.67</v>
      </c>
      <c r="F5" s="5"/>
    </row>
    <row r="6" spans="1:6">
      <c r="A6" s="5">
        <v>2.1</v>
      </c>
      <c r="B6" s="5" t="s">
        <v>43</v>
      </c>
      <c r="C6" s="5" t="s">
        <v>352</v>
      </c>
      <c r="D6" s="7">
        <v>6.67</v>
      </c>
      <c r="E6" s="7">
        <v>6.67</v>
      </c>
      <c r="F6" s="5"/>
    </row>
    <row r="7" spans="1:6">
      <c r="A7" s="5">
        <v>2.2</v>
      </c>
      <c r="B7" s="5" t="s">
        <v>43</v>
      </c>
      <c r="C7" s="5" t="s">
        <v>353</v>
      </c>
      <c r="D7" s="7">
        <v>6.67</v>
      </c>
      <c r="E7" s="7">
        <v>6.67</v>
      </c>
      <c r="F7" s="5"/>
    </row>
    <row r="8" spans="1:6">
      <c r="A8" s="5">
        <v>2.3</v>
      </c>
      <c r="B8" s="5" t="s">
        <v>43</v>
      </c>
      <c r="C8" s="5" t="s">
        <v>354</v>
      </c>
      <c r="D8" s="7">
        <v>6.67</v>
      </c>
      <c r="E8" s="7">
        <v>6.67</v>
      </c>
      <c r="F8" s="5"/>
    </row>
    <row r="9" spans="1:6">
      <c r="A9" s="5">
        <v>3.1</v>
      </c>
      <c r="B9" s="5" t="s">
        <v>50</v>
      </c>
      <c r="C9" s="5" t="s">
        <v>355</v>
      </c>
      <c r="D9" s="7">
        <v>10.0</v>
      </c>
      <c r="E9" s="7">
        <v>10.0</v>
      </c>
      <c r="F9" s="5"/>
    </row>
    <row r="10" spans="1:6">
      <c r="A10" s="5">
        <v>3.2</v>
      </c>
      <c r="B10" s="5" t="s">
        <v>50</v>
      </c>
      <c r="C10" s="5" t="s">
        <v>356</v>
      </c>
      <c r="D10" s="7">
        <v>10.0</v>
      </c>
      <c r="E10" s="7">
        <v>10.0</v>
      </c>
      <c r="F10" s="5"/>
    </row>
    <row r="11" spans="1:6">
      <c r="A11" s="5">
        <v>4.1</v>
      </c>
      <c r="B11" s="5" t="s">
        <v>57</v>
      </c>
      <c r="C11" s="5" t="s">
        <v>357</v>
      </c>
      <c r="D11" s="7">
        <v>10.0</v>
      </c>
      <c r="E11" s="7">
        <v>10.0</v>
      </c>
      <c r="F11" s="5"/>
    </row>
    <row r="12" spans="1:6">
      <c r="A12" s="5">
        <v>4.2</v>
      </c>
      <c r="B12" s="5" t="s">
        <v>57</v>
      </c>
      <c r="C12" s="5" t="s">
        <v>358</v>
      </c>
      <c r="D12" s="7">
        <v>10.0</v>
      </c>
      <c r="E12" s="7">
        <v>10.0</v>
      </c>
      <c r="F12" s="5"/>
    </row>
    <row r="13" spans="1:6">
      <c r="A13" s="5">
        <v>5.1</v>
      </c>
      <c r="B13" s="5" t="s">
        <v>64</v>
      </c>
      <c r="C13" s="5" t="s">
        <v>359</v>
      </c>
      <c r="D13" s="7">
        <v>6.67</v>
      </c>
      <c r="E13" s="7">
        <v>6.67</v>
      </c>
      <c r="F13" s="5"/>
    </row>
    <row r="14" spans="1:6">
      <c r="A14" s="5">
        <v>5.2</v>
      </c>
      <c r="B14" s="5" t="s">
        <v>64</v>
      </c>
      <c r="C14" s="5" t="s">
        <v>360</v>
      </c>
      <c r="D14" s="7">
        <v>6.67</v>
      </c>
      <c r="E14" s="7">
        <v>6.67</v>
      </c>
      <c r="F14" s="5"/>
    </row>
    <row r="15" spans="1:6">
      <c r="A15" s="5">
        <v>5.3</v>
      </c>
      <c r="B15" s="5" t="s">
        <v>64</v>
      </c>
      <c r="C15" s="5" t="s">
        <v>361</v>
      </c>
      <c r="D15" s="7">
        <v>6.67</v>
      </c>
      <c r="E15" s="7">
        <v>6.67</v>
      </c>
      <c r="F15" s="5"/>
    </row>
    <row r="16" spans="1:6">
      <c r="A16" s="5">
        <v>6.1</v>
      </c>
      <c r="B16" s="5" t="s">
        <v>71</v>
      </c>
      <c r="C16" s="5" t="s">
        <v>362</v>
      </c>
      <c r="D16" s="7">
        <v>6.67</v>
      </c>
      <c r="E16" s="7">
        <v>6.67</v>
      </c>
      <c r="F16" s="5"/>
    </row>
    <row r="17" spans="1:6">
      <c r="A17" s="5">
        <v>6.2</v>
      </c>
      <c r="B17" s="5" t="s">
        <v>71</v>
      </c>
      <c r="C17" s="5" t="s">
        <v>363</v>
      </c>
      <c r="D17" s="7">
        <v>6.67</v>
      </c>
      <c r="E17" s="7">
        <v>6.67</v>
      </c>
      <c r="F17" s="5"/>
    </row>
    <row r="18" spans="1:6">
      <c r="A18" s="5">
        <v>6.3</v>
      </c>
      <c r="B18" s="5" t="s">
        <v>71</v>
      </c>
      <c r="C18" s="5" t="s">
        <v>364</v>
      </c>
      <c r="D18" s="7">
        <v>6.67</v>
      </c>
      <c r="E18" s="7">
        <v>6.67</v>
      </c>
      <c r="F18" s="5"/>
    </row>
    <row r="19" spans="1:6">
      <c r="A19" s="5" t="s">
        <v>365</v>
      </c>
      <c r="B19" s="5"/>
      <c r="C19" s="5"/>
      <c r="D19" s="7"/>
      <c r="E19" s="7">
        <f>SUM(E3:E18)</f>
        <v>120.04000000000002</v>
      </c>
      <c r="F19" s="5" t="s">
        <v>366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367</v>
      </c>
      <c r="B1" s="6" t="s">
        <v>368</v>
      </c>
      <c r="C1" s="6">
        <v>1.1</v>
      </c>
      <c r="D1" s="6">
        <v>1.2</v>
      </c>
      <c r="E1" s="6">
        <v>1.3</v>
      </c>
      <c r="F1" s="6">
        <v>2.1</v>
      </c>
      <c r="G1" s="6">
        <v>2.2</v>
      </c>
      <c r="H1" s="6">
        <v>2.3</v>
      </c>
      <c r="I1" s="6">
        <v>3.1</v>
      </c>
      <c r="J1" s="6">
        <v>3.2</v>
      </c>
      <c r="K1" s="6">
        <v>4.1</v>
      </c>
      <c r="L1" s="6">
        <v>4.2</v>
      </c>
      <c r="M1" s="6">
        <v>5.1</v>
      </c>
      <c r="N1" s="6">
        <v>5.2</v>
      </c>
      <c r="O1" s="6">
        <v>5.3</v>
      </c>
      <c r="P1" s="6">
        <v>6.1</v>
      </c>
      <c r="Q1" s="6">
        <v>6.2</v>
      </c>
      <c r="R1" s="6">
        <v>6.3</v>
      </c>
      <c r="S1" s="6" t="s">
        <v>369</v>
      </c>
      <c r="T1" s="6" t="s">
        <v>348</v>
      </c>
    </row>
    <row r="2" spans="1:20">
      <c r="A2" s="5" t="s">
        <v>370</v>
      </c>
      <c r="B2" s="5"/>
      <c r="C2" s="5"/>
      <c r="D2" s="5"/>
      <c r="E2" s="5"/>
      <c r="F2" s="5"/>
      <c r="G2" s="5"/>
      <c r="H2" s="5"/>
      <c r="I2" s="5"/>
      <c r="J2" s="5"/>
      <c r="K2" s="5"/>
      <c r="L2" s="5"/>
      <c r="M2" s="5"/>
      <c r="N2" s="5"/>
      <c r="O2" s="5"/>
      <c r="P2" s="5"/>
      <c r="Q2" s="5"/>
      <c r="R2" s="5"/>
      <c r="S2" s="5" t="str">
        <f>IFERROR(AVERAGE(C2:R2),"")</f>
        <v/>
      </c>
      <c r="T2" s="5"/>
    </row>
    <row r="3" spans="1:20">
      <c r="A3" s="5" t="s">
        <v>371</v>
      </c>
      <c r="B3" s="5"/>
      <c r="C3" s="5"/>
      <c r="D3" s="5"/>
      <c r="E3" s="5"/>
      <c r="F3" s="5"/>
      <c r="G3" s="5"/>
      <c r="H3" s="5"/>
      <c r="I3" s="5"/>
      <c r="J3" s="5"/>
      <c r="K3" s="5"/>
      <c r="L3" s="5"/>
      <c r="M3" s="5"/>
      <c r="N3" s="5"/>
      <c r="O3" s="5"/>
      <c r="P3" s="5"/>
      <c r="Q3" s="5"/>
      <c r="R3" s="5"/>
      <c r="S3" s="5" t="str">
        <f>IFERROR(AVERAGE(C3:R3),"")</f>
        <v/>
      </c>
      <c r="T3" s="5"/>
    </row>
    <row r="4" spans="1:20">
      <c r="A4" s="5" t="s">
        <v>372</v>
      </c>
      <c r="B4" s="5"/>
      <c r="C4" s="5"/>
      <c r="D4" s="5"/>
      <c r="E4" s="5"/>
      <c r="F4" s="5"/>
      <c r="G4" s="5"/>
      <c r="H4" s="5"/>
      <c r="I4" s="5"/>
      <c r="J4" s="5"/>
      <c r="K4" s="5"/>
      <c r="L4" s="5"/>
      <c r="M4" s="5"/>
      <c r="N4" s="5"/>
      <c r="O4" s="5"/>
      <c r="P4" s="5"/>
      <c r="Q4" s="5"/>
      <c r="R4" s="5"/>
      <c r="S4" s="5" t="str">
        <f>IFERROR(AVERAGE(C4:R4),"")</f>
        <v/>
      </c>
      <c r="T4" s="5"/>
    </row>
    <row r="5" spans="1:20">
      <c r="A5" s="5" t="s">
        <v>373</v>
      </c>
      <c r="B5" s="5"/>
      <c r="C5" s="5"/>
      <c r="D5" s="5"/>
      <c r="E5" s="5"/>
      <c r="F5" s="5"/>
      <c r="G5" s="5"/>
      <c r="H5" s="5"/>
      <c r="I5" s="5"/>
      <c r="J5" s="5"/>
      <c r="K5" s="5"/>
      <c r="L5" s="5"/>
      <c r="M5" s="5"/>
      <c r="N5" s="5"/>
      <c r="O5" s="5"/>
      <c r="P5" s="5"/>
      <c r="Q5" s="5"/>
      <c r="R5" s="5"/>
      <c r="S5" s="5" t="str">
        <f>IFERROR(AVERAGE(C5:R5),"")</f>
        <v/>
      </c>
      <c r="T5" s="5"/>
    </row>
    <row r="6" spans="1:20">
      <c r="A6" s="5" t="s">
        <v>374</v>
      </c>
      <c r="B6" s="5"/>
      <c r="C6" s="5"/>
      <c r="D6" s="5"/>
      <c r="E6" s="5"/>
      <c r="F6" s="5"/>
      <c r="G6" s="5"/>
      <c r="H6" s="5"/>
      <c r="I6" s="5"/>
      <c r="J6" s="5"/>
      <c r="K6" s="5"/>
      <c r="L6" s="5"/>
      <c r="M6" s="5"/>
      <c r="N6" s="5"/>
      <c r="O6" s="5"/>
      <c r="P6" s="5"/>
      <c r="Q6" s="5"/>
      <c r="R6" s="5"/>
      <c r="S6" s="5" t="str">
        <f>IFERROR(AVERAGE(C6:R6),"")</f>
        <v/>
      </c>
      <c r="T6" s="5"/>
    </row>
    <row r="7" spans="1:20">
      <c r="A7" s="5" t="s">
        <v>375</v>
      </c>
      <c r="B7" s="5"/>
      <c r="C7" s="5"/>
      <c r="D7" s="5"/>
      <c r="E7" s="5"/>
      <c r="F7" s="5"/>
      <c r="G7" s="5"/>
      <c r="H7" s="5"/>
      <c r="I7" s="5"/>
      <c r="J7" s="5"/>
      <c r="K7" s="5"/>
      <c r="L7" s="5"/>
      <c r="M7" s="5"/>
      <c r="N7" s="5"/>
      <c r="O7" s="5"/>
      <c r="P7" s="5"/>
      <c r="Q7" s="5"/>
      <c r="R7" s="5"/>
      <c r="S7" s="5" t="str">
        <f>IFERROR(AVERAGE(C7:R7),"")</f>
        <v/>
      </c>
      <c r="T7" s="5"/>
    </row>
    <row r="8" spans="1:20">
      <c r="A8" s="5" t="s">
        <v>376</v>
      </c>
      <c r="B8" s="5"/>
      <c r="C8" s="5"/>
      <c r="D8" s="5"/>
      <c r="E8" s="5"/>
      <c r="F8" s="5"/>
      <c r="G8" s="5"/>
      <c r="H8" s="5"/>
      <c r="I8" s="5"/>
      <c r="J8" s="5"/>
      <c r="K8" s="5"/>
      <c r="L8" s="5"/>
      <c r="M8" s="5"/>
      <c r="N8" s="5"/>
      <c r="O8" s="5"/>
      <c r="P8" s="5"/>
      <c r="Q8" s="5"/>
      <c r="R8" s="5"/>
      <c r="S8" s="5" t="str">
        <f>IFERROR(AVERAGE(C8:R8),"")</f>
        <v/>
      </c>
      <c r="T8" s="5"/>
    </row>
    <row r="9" spans="1:20">
      <c r="A9" s="5" t="s">
        <v>377</v>
      </c>
      <c r="B9" s="5"/>
      <c r="C9" s="5"/>
      <c r="D9" s="5"/>
      <c r="E9" s="5"/>
      <c r="F9" s="5"/>
      <c r="G9" s="5"/>
      <c r="H9" s="5"/>
      <c r="I9" s="5"/>
      <c r="J9" s="5"/>
      <c r="K9" s="5"/>
      <c r="L9" s="5"/>
      <c r="M9" s="5"/>
      <c r="N9" s="5"/>
      <c r="O9" s="5"/>
      <c r="P9" s="5"/>
      <c r="Q9" s="5"/>
      <c r="R9" s="5"/>
      <c r="S9" s="5" t="str">
        <f>IFERROR(AVERAGE(C9:R9),"")</f>
        <v/>
      </c>
      <c r="T9" s="5"/>
    </row>
    <row r="10" spans="1:20">
      <c r="A10" s="5" t="s">
        <v>378</v>
      </c>
      <c r="B10" s="5"/>
      <c r="C10" s="5"/>
      <c r="D10" s="5"/>
      <c r="E10" s="5"/>
      <c r="F10" s="5"/>
      <c r="G10" s="5"/>
      <c r="H10" s="5"/>
      <c r="I10" s="5"/>
      <c r="J10" s="5"/>
      <c r="K10" s="5"/>
      <c r="L10" s="5"/>
      <c r="M10" s="5"/>
      <c r="N10" s="5"/>
      <c r="O10" s="5"/>
      <c r="P10" s="5"/>
      <c r="Q10" s="5"/>
      <c r="R10" s="5"/>
      <c r="S10" s="5" t="str">
        <f>IFERROR(AVERAGE(C10:R10),"")</f>
        <v/>
      </c>
      <c r="T10" s="5"/>
    </row>
    <row r="11" spans="1:20">
      <c r="A11" s="5" t="s">
        <v>379</v>
      </c>
      <c r="B11" s="5"/>
      <c r="C11" s="5"/>
      <c r="D11" s="5"/>
      <c r="E11" s="5"/>
      <c r="F11" s="5"/>
      <c r="G11" s="5"/>
      <c r="H11" s="5"/>
      <c r="I11" s="5"/>
      <c r="J11" s="5"/>
      <c r="K11" s="5"/>
      <c r="L11" s="5"/>
      <c r="M11" s="5"/>
      <c r="N11" s="5"/>
      <c r="O11" s="5"/>
      <c r="P11" s="5"/>
      <c r="Q11" s="5"/>
      <c r="R11" s="5"/>
      <c r="S11" s="5" t="str">
        <f>IFERROR(AVERAGE(C11:R11),"")</f>
        <v/>
      </c>
      <c r="T11" s="5"/>
    </row>
    <row r="12" spans="1:20">
      <c r="A12" s="5" t="s">
        <v>380</v>
      </c>
      <c r="B12" s="5"/>
      <c r="C12" s="5"/>
      <c r="D12" s="5"/>
      <c r="E12" s="5"/>
      <c r="F12" s="5"/>
      <c r="G12" s="5"/>
      <c r="H12" s="5"/>
      <c r="I12" s="5"/>
      <c r="J12" s="5"/>
      <c r="K12" s="5"/>
      <c r="L12" s="5"/>
      <c r="M12" s="5"/>
      <c r="N12" s="5"/>
      <c r="O12" s="5"/>
      <c r="P12" s="5"/>
      <c r="Q12" s="5"/>
      <c r="R12" s="5"/>
      <c r="S12" s="5" t="str">
        <f>IFERROR(AVERAGE(C12:R12),"")</f>
        <v/>
      </c>
      <c r="T12" s="5"/>
    </row>
    <row r="13" spans="1:20">
      <c r="A13" s="5" t="s">
        <v>381</v>
      </c>
      <c r="B13" s="5"/>
      <c r="C13" s="5"/>
      <c r="D13" s="5"/>
      <c r="E13" s="5"/>
      <c r="F13" s="5"/>
      <c r="G13" s="5"/>
      <c r="H13" s="5"/>
      <c r="I13" s="5"/>
      <c r="J13" s="5"/>
      <c r="K13" s="5"/>
      <c r="L13" s="5"/>
      <c r="M13" s="5"/>
      <c r="N13" s="5"/>
      <c r="O13" s="5"/>
      <c r="P13" s="5"/>
      <c r="Q13" s="5"/>
      <c r="R13" s="5"/>
      <c r="S13" s="5" t="str">
        <f>IFERROR(AVERAGE(C13:R13),"")</f>
        <v/>
      </c>
      <c r="T13" s="5"/>
    </row>
    <row r="14" spans="1:20">
      <c r="A14" s="5" t="s">
        <v>382</v>
      </c>
      <c r="B14" s="5"/>
      <c r="C14" s="5"/>
      <c r="D14" s="5"/>
      <c r="E14" s="5"/>
      <c r="F14" s="5"/>
      <c r="G14" s="5"/>
      <c r="H14" s="5"/>
      <c r="I14" s="5"/>
      <c r="J14" s="5"/>
      <c r="K14" s="5"/>
      <c r="L14" s="5"/>
      <c r="M14" s="5"/>
      <c r="N14" s="5"/>
      <c r="O14" s="5"/>
      <c r="P14" s="5"/>
      <c r="Q14" s="5"/>
      <c r="R14" s="5"/>
      <c r="S14" s="5" t="str">
        <f>IFERROR(AVERAGE(C14:R14),"")</f>
        <v/>
      </c>
      <c r="T14" s="5"/>
    </row>
    <row r="15" spans="1:20">
      <c r="A15" s="5" t="s">
        <v>383</v>
      </c>
      <c r="B15" s="5"/>
      <c r="C15" s="5"/>
      <c r="D15" s="5"/>
      <c r="E15" s="5"/>
      <c r="F15" s="5"/>
      <c r="G15" s="5"/>
      <c r="H15" s="5"/>
      <c r="I15" s="5"/>
      <c r="J15" s="5"/>
      <c r="K15" s="5"/>
      <c r="L15" s="5"/>
      <c r="M15" s="5"/>
      <c r="N15" s="5"/>
      <c r="O15" s="5"/>
      <c r="P15" s="5"/>
      <c r="Q15" s="5"/>
      <c r="R15" s="5"/>
      <c r="S15" s="5" t="str">
        <f>IFERROR(AVERAGE(C15:R15),"")</f>
        <v/>
      </c>
      <c r="T15" s="5"/>
    </row>
    <row r="16" spans="1:20">
      <c r="A16" s="5" t="s">
        <v>384</v>
      </c>
      <c r="B16" s="5"/>
      <c r="C16" s="5"/>
      <c r="D16" s="5"/>
      <c r="E16" s="5"/>
      <c r="F16" s="5"/>
      <c r="G16" s="5"/>
      <c r="H16" s="5"/>
      <c r="I16" s="5"/>
      <c r="J16" s="5"/>
      <c r="K16" s="5"/>
      <c r="L16" s="5"/>
      <c r="M16" s="5"/>
      <c r="N16" s="5"/>
      <c r="O16" s="5"/>
      <c r="P16" s="5"/>
      <c r="Q16" s="5"/>
      <c r="R16" s="5"/>
      <c r="S16" s="5" t="str">
        <f>IFERROR(AVERAGE(C16:R16),"")</f>
        <v/>
      </c>
      <c r="T16" s="5"/>
    </row>
    <row r="17" spans="1:20">
      <c r="A17" s="5" t="s">
        <v>385</v>
      </c>
      <c r="B17" s="5"/>
      <c r="C17" s="5"/>
      <c r="D17" s="5"/>
      <c r="E17" s="5"/>
      <c r="F17" s="5"/>
      <c r="G17" s="5"/>
      <c r="H17" s="5"/>
      <c r="I17" s="5"/>
      <c r="J17" s="5"/>
      <c r="K17" s="5"/>
      <c r="L17" s="5"/>
      <c r="M17" s="5"/>
      <c r="N17" s="5"/>
      <c r="O17" s="5"/>
      <c r="P17" s="5"/>
      <c r="Q17" s="5"/>
      <c r="R17" s="5"/>
      <c r="S17" s="5" t="str">
        <f>IFERROR(AVERAGE(C17:R17),"")</f>
        <v/>
      </c>
      <c r="T17" s="5"/>
    </row>
    <row r="18" spans="1:20">
      <c r="A18" s="5" t="s">
        <v>386</v>
      </c>
      <c r="B18" s="5"/>
      <c r="C18" s="5"/>
      <c r="D18" s="5"/>
      <c r="E18" s="5"/>
      <c r="F18" s="5"/>
      <c r="G18" s="5"/>
      <c r="H18" s="5"/>
      <c r="I18" s="5"/>
      <c r="J18" s="5"/>
      <c r="K18" s="5"/>
      <c r="L18" s="5"/>
      <c r="M18" s="5"/>
      <c r="N18" s="5"/>
      <c r="O18" s="5"/>
      <c r="P18" s="5"/>
      <c r="Q18" s="5"/>
      <c r="R18" s="5"/>
      <c r="S18" s="5" t="str">
        <f>IFERROR(AVERAGE(C18:R18),"")</f>
        <v/>
      </c>
      <c r="T18" s="5"/>
    </row>
    <row r="19" spans="1:20">
      <c r="A19" s="5" t="s">
        <v>387</v>
      </c>
      <c r="B19" s="5"/>
      <c r="C19" s="5"/>
      <c r="D19" s="5"/>
      <c r="E19" s="5"/>
      <c r="F19" s="5"/>
      <c r="G19" s="5"/>
      <c r="H19" s="5"/>
      <c r="I19" s="5"/>
      <c r="J19" s="5"/>
      <c r="K19" s="5"/>
      <c r="L19" s="5"/>
      <c r="M19" s="5"/>
      <c r="N19" s="5"/>
      <c r="O19" s="5"/>
      <c r="P19" s="5"/>
      <c r="Q19" s="5"/>
      <c r="R19" s="5"/>
      <c r="S19" s="5" t="str">
        <f>IFERROR(AVERAGE(C19:R19),"")</f>
        <v/>
      </c>
      <c r="T19" s="5"/>
    </row>
    <row r="20" spans="1:20">
      <c r="A20" s="5" t="s">
        <v>388</v>
      </c>
      <c r="B20" s="5"/>
      <c r="C20" s="5"/>
      <c r="D20" s="5"/>
      <c r="E20" s="5"/>
      <c r="F20" s="5"/>
      <c r="G20" s="5"/>
      <c r="H20" s="5"/>
      <c r="I20" s="5"/>
      <c r="J20" s="5"/>
      <c r="K20" s="5"/>
      <c r="L20" s="5"/>
      <c r="M20" s="5"/>
      <c r="N20" s="5"/>
      <c r="O20" s="5"/>
      <c r="P20" s="5"/>
      <c r="Q20" s="5"/>
      <c r="R20" s="5"/>
      <c r="S20" s="5" t="str">
        <f>IFERROR(AVERAGE(C20:R20),"")</f>
        <v/>
      </c>
      <c r="T20" s="5"/>
    </row>
    <row r="21" spans="1:20">
      <c r="A21" s="5" t="s">
        <v>389</v>
      </c>
      <c r="B21" s="5"/>
      <c r="C21" s="5"/>
      <c r="D21" s="5"/>
      <c r="E21" s="5"/>
      <c r="F21" s="5"/>
      <c r="G21" s="5"/>
      <c r="H21" s="5"/>
      <c r="I21" s="5"/>
      <c r="J21" s="5"/>
      <c r="K21" s="5"/>
      <c r="L21" s="5"/>
      <c r="M21" s="5"/>
      <c r="N21" s="5"/>
      <c r="O21" s="5"/>
      <c r="P21" s="5"/>
      <c r="Q21" s="5"/>
      <c r="R21" s="5"/>
      <c r="S21" s="5" t="str">
        <f>IFERROR(AVERAGE(C21:R21),"")</f>
        <v/>
      </c>
      <c r="T21" s="5"/>
    </row>
    <row r="22" spans="1:20">
      <c r="A22" s="5" t="s">
        <v>390</v>
      </c>
      <c r="B22" s="5"/>
      <c r="C22" s="5"/>
      <c r="D22" s="5"/>
      <c r="E22" s="5"/>
      <c r="F22" s="5"/>
      <c r="G22" s="5"/>
      <c r="H22" s="5"/>
      <c r="I22" s="5"/>
      <c r="J22" s="5"/>
      <c r="K22" s="5"/>
      <c r="L22" s="5"/>
      <c r="M22" s="5"/>
      <c r="N22" s="5"/>
      <c r="O22" s="5"/>
      <c r="P22" s="5"/>
      <c r="Q22" s="5"/>
      <c r="R22" s="5"/>
      <c r="S22" s="5" t="str">
        <f>IFERROR(AVERAGE(C22:R22),"")</f>
        <v/>
      </c>
      <c r="T22" s="5"/>
    </row>
    <row r="23" spans="1:20">
      <c r="A23" s="5" t="s">
        <v>391</v>
      </c>
      <c r="B23" s="5"/>
      <c r="C23" s="5"/>
      <c r="D23" s="5"/>
      <c r="E23" s="5"/>
      <c r="F23" s="5"/>
      <c r="G23" s="5"/>
      <c r="H23" s="5"/>
      <c r="I23" s="5"/>
      <c r="J23" s="5"/>
      <c r="K23" s="5"/>
      <c r="L23" s="5"/>
      <c r="M23" s="5"/>
      <c r="N23" s="5"/>
      <c r="O23" s="5"/>
      <c r="P23" s="5"/>
      <c r="Q23" s="5"/>
      <c r="R23" s="5"/>
      <c r="S23" s="5" t="str">
        <f>IFERROR(AVERAGE(C23:R23),"")</f>
        <v/>
      </c>
      <c r="T23" s="5"/>
    </row>
    <row r="24" spans="1:20">
      <c r="A24" s="5" t="s">
        <v>392</v>
      </c>
      <c r="B24" s="5"/>
      <c r="C24" s="5"/>
      <c r="D24" s="5"/>
      <c r="E24" s="5"/>
      <c r="F24" s="5"/>
      <c r="G24" s="5"/>
      <c r="H24" s="5"/>
      <c r="I24" s="5"/>
      <c r="J24" s="5"/>
      <c r="K24" s="5"/>
      <c r="L24" s="5"/>
      <c r="M24" s="5"/>
      <c r="N24" s="5"/>
      <c r="O24" s="5"/>
      <c r="P24" s="5"/>
      <c r="Q24" s="5"/>
      <c r="R24" s="5"/>
      <c r="S24" s="5" t="str">
        <f>IFERROR(AVERAGE(C24:R24),"")</f>
        <v/>
      </c>
      <c r="T24" s="5"/>
    </row>
    <row r="25" spans="1:20">
      <c r="A25" s="5" t="s">
        <v>393</v>
      </c>
      <c r="B25" s="5"/>
      <c r="C25" s="5"/>
      <c r="D25" s="5"/>
      <c r="E25" s="5"/>
      <c r="F25" s="5"/>
      <c r="G25" s="5"/>
      <c r="H25" s="5"/>
      <c r="I25" s="5"/>
      <c r="J25" s="5"/>
      <c r="K25" s="5"/>
      <c r="L25" s="5"/>
      <c r="M25" s="5"/>
      <c r="N25" s="5"/>
      <c r="O25" s="5"/>
      <c r="P25" s="5"/>
      <c r="Q25" s="5"/>
      <c r="R25" s="5"/>
      <c r="S25" s="5" t="str">
        <f>IFERROR(AVERAGE(C25:R25),"")</f>
        <v/>
      </c>
      <c r="T25" s="5"/>
    </row>
    <row r="26" spans="1:20">
      <c r="A26" s="5" t="s">
        <v>394</v>
      </c>
      <c r="B26" s="5"/>
      <c r="C26" s="5"/>
      <c r="D26" s="5"/>
      <c r="E26" s="5"/>
      <c r="F26" s="5"/>
      <c r="G26" s="5"/>
      <c r="H26" s="5"/>
      <c r="I26" s="5"/>
      <c r="J26" s="5"/>
      <c r="K26" s="5"/>
      <c r="L26" s="5"/>
      <c r="M26" s="5"/>
      <c r="N26" s="5"/>
      <c r="O26" s="5"/>
      <c r="P26" s="5"/>
      <c r="Q26" s="5"/>
      <c r="R26" s="5"/>
      <c r="S26" s="5" t="str">
        <f>IFERROR(AVERAGE(C26:R26),"")</f>
        <v/>
      </c>
      <c r="T26" s="5"/>
    </row>
    <row r="27" spans="1:20">
      <c r="A27" s="5" t="s">
        <v>395</v>
      </c>
      <c r="B27" s="5"/>
      <c r="C27" s="5"/>
      <c r="D27" s="5"/>
      <c r="E27" s="5"/>
      <c r="F27" s="5"/>
      <c r="G27" s="5"/>
      <c r="H27" s="5"/>
      <c r="I27" s="5"/>
      <c r="J27" s="5"/>
      <c r="K27" s="5"/>
      <c r="L27" s="5"/>
      <c r="M27" s="5"/>
      <c r="N27" s="5"/>
      <c r="O27" s="5"/>
      <c r="P27" s="5"/>
      <c r="Q27" s="5"/>
      <c r="R27" s="5"/>
      <c r="S27" s="5" t="str">
        <f>IFERROR(AVERAGE(C27:R27),"")</f>
        <v/>
      </c>
      <c r="T27" s="5"/>
    </row>
    <row r="28" spans="1:20">
      <c r="A28" s="5" t="s">
        <v>396</v>
      </c>
      <c r="B28" s="5"/>
      <c r="C28" s="5"/>
      <c r="D28" s="5"/>
      <c r="E28" s="5"/>
      <c r="F28" s="5"/>
      <c r="G28" s="5"/>
      <c r="H28" s="5"/>
      <c r="I28" s="5"/>
      <c r="J28" s="5"/>
      <c r="K28" s="5"/>
      <c r="L28" s="5"/>
      <c r="M28" s="5"/>
      <c r="N28" s="5"/>
      <c r="O28" s="5"/>
      <c r="P28" s="5"/>
      <c r="Q28" s="5"/>
      <c r="R28" s="5"/>
      <c r="S28" s="5" t="str">
        <f>IFERROR(AVERAGE(C28:R28),"")</f>
        <v/>
      </c>
      <c r="T28" s="5"/>
    </row>
    <row r="29" spans="1:20">
      <c r="A29" s="5" t="s">
        <v>397</v>
      </c>
      <c r="B29" s="5"/>
      <c r="C29" s="5"/>
      <c r="D29" s="5"/>
      <c r="E29" s="5"/>
      <c r="F29" s="5"/>
      <c r="G29" s="5"/>
      <c r="H29" s="5"/>
      <c r="I29" s="5"/>
      <c r="J29" s="5"/>
      <c r="K29" s="5"/>
      <c r="L29" s="5"/>
      <c r="M29" s="5"/>
      <c r="N29" s="5"/>
      <c r="O29" s="5"/>
      <c r="P29" s="5"/>
      <c r="Q29" s="5"/>
      <c r="R29" s="5"/>
      <c r="S29" s="5" t="str">
        <f>IFERROR(AVERAGE(C29:R29),"")</f>
        <v/>
      </c>
      <c r="T29" s="5"/>
    </row>
    <row r="30" spans="1:20">
      <c r="A30" s="5" t="s">
        <v>398</v>
      </c>
      <c r="B30" s="5"/>
      <c r="C30" s="5"/>
      <c r="D30" s="5"/>
      <c r="E30" s="5"/>
      <c r="F30" s="5"/>
      <c r="G30" s="5"/>
      <c r="H30" s="5"/>
      <c r="I30" s="5"/>
      <c r="J30" s="5"/>
      <c r="K30" s="5"/>
      <c r="L30" s="5"/>
      <c r="M30" s="5"/>
      <c r="N30" s="5"/>
      <c r="O30" s="5"/>
      <c r="P30" s="5"/>
      <c r="Q30" s="5"/>
      <c r="R30" s="5"/>
      <c r="S30" s="5" t="str">
        <f>IFERROR(AVERAGE(C30:R30),"")</f>
        <v/>
      </c>
      <c r="T30" s="5"/>
    </row>
    <row r="31" spans="1:20">
      <c r="A31" s="5" t="s">
        <v>399</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6.25</v>
      </c>
    </row>
    <row r="3" spans="1:11">
      <c r="A3" s="5" t="s">
        <v>35</v>
      </c>
      <c r="B3" s="5">
        <v>1.2</v>
      </c>
      <c r="C3" s="5" t="s">
        <v>36</v>
      </c>
      <c r="D3" s="5" t="s">
        <v>91</v>
      </c>
      <c r="E3" s="5" t="s">
        <v>92</v>
      </c>
      <c r="F3" s="5" t="s">
        <v>93</v>
      </c>
      <c r="G3" s="5" t="s">
        <v>94</v>
      </c>
      <c r="H3" s="5" t="s">
        <v>95</v>
      </c>
      <c r="I3" s="5" t="s">
        <v>96</v>
      </c>
      <c r="J3" s="5" t="s">
        <v>97</v>
      </c>
      <c r="K3" s="7">
        <v>6.25</v>
      </c>
    </row>
    <row r="4" spans="1:11">
      <c r="A4" s="5" t="s">
        <v>35</v>
      </c>
      <c r="B4" s="5">
        <v>1.3</v>
      </c>
      <c r="C4" s="5" t="s">
        <v>36</v>
      </c>
      <c r="D4" s="5" t="s">
        <v>98</v>
      </c>
      <c r="E4" s="5" t="s">
        <v>99</v>
      </c>
      <c r="F4" s="5" t="s">
        <v>93</v>
      </c>
      <c r="G4" s="5" t="s">
        <v>100</v>
      </c>
      <c r="H4" s="5" t="s">
        <v>101</v>
      </c>
      <c r="I4" s="5" t="s">
        <v>102</v>
      </c>
      <c r="J4" s="5" t="s">
        <v>103</v>
      </c>
      <c r="K4" s="7">
        <v>6.25</v>
      </c>
    </row>
    <row r="5" spans="1:11">
      <c r="A5" s="5" t="s">
        <v>35</v>
      </c>
      <c r="B5" s="5">
        <v>2.1</v>
      </c>
      <c r="C5" s="5" t="s">
        <v>43</v>
      </c>
      <c r="D5" s="5" t="s">
        <v>104</v>
      </c>
      <c r="E5" s="5" t="s">
        <v>105</v>
      </c>
      <c r="F5" s="5" t="s">
        <v>106</v>
      </c>
      <c r="G5" s="5" t="s">
        <v>107</v>
      </c>
      <c r="H5" s="5" t="s">
        <v>108</v>
      </c>
      <c r="I5" s="5" t="s">
        <v>109</v>
      </c>
      <c r="J5" s="5" t="s">
        <v>110</v>
      </c>
      <c r="K5" s="7">
        <v>6.25</v>
      </c>
    </row>
    <row r="6" spans="1:11">
      <c r="A6" s="5" t="s">
        <v>35</v>
      </c>
      <c r="B6" s="5">
        <v>2.2</v>
      </c>
      <c r="C6" s="5" t="s">
        <v>43</v>
      </c>
      <c r="D6" s="5" t="s">
        <v>111</v>
      </c>
      <c r="E6" s="5" t="s">
        <v>112</v>
      </c>
      <c r="F6" s="5" t="s">
        <v>49</v>
      </c>
      <c r="G6" s="5" t="s">
        <v>113</v>
      </c>
      <c r="H6" s="5" t="s">
        <v>114</v>
      </c>
      <c r="I6" s="5" t="s">
        <v>115</v>
      </c>
      <c r="J6" s="5" t="s">
        <v>116</v>
      </c>
      <c r="K6" s="7">
        <v>6.25</v>
      </c>
    </row>
    <row r="7" spans="1:11">
      <c r="A7" s="5" t="s">
        <v>35</v>
      </c>
      <c r="B7" s="5">
        <v>2.3</v>
      </c>
      <c r="C7" s="5" t="s">
        <v>43</v>
      </c>
      <c r="D7" s="5" t="s">
        <v>117</v>
      </c>
      <c r="E7" s="5" t="s">
        <v>118</v>
      </c>
      <c r="F7" s="5" t="s">
        <v>93</v>
      </c>
      <c r="G7" s="5" t="s">
        <v>119</v>
      </c>
      <c r="H7" s="5" t="s">
        <v>114</v>
      </c>
      <c r="I7" s="5" t="s">
        <v>120</v>
      </c>
      <c r="J7" s="5" t="s">
        <v>121</v>
      </c>
      <c r="K7" s="7">
        <v>6.25</v>
      </c>
    </row>
    <row r="8" spans="1:11">
      <c r="A8" s="5" t="s">
        <v>35</v>
      </c>
      <c r="B8" s="5">
        <v>3.1</v>
      </c>
      <c r="C8" s="5" t="s">
        <v>50</v>
      </c>
      <c r="D8" s="5" t="s">
        <v>122</v>
      </c>
      <c r="E8" s="5" t="s">
        <v>123</v>
      </c>
      <c r="F8" s="5" t="s">
        <v>106</v>
      </c>
      <c r="G8" s="5" t="s">
        <v>124</v>
      </c>
      <c r="H8" s="5" t="s">
        <v>114</v>
      </c>
      <c r="I8" s="5" t="s">
        <v>125</v>
      </c>
      <c r="J8" s="5" t="s">
        <v>126</v>
      </c>
      <c r="K8" s="7">
        <v>6.25</v>
      </c>
    </row>
    <row r="9" spans="1:11">
      <c r="A9" s="5" t="s">
        <v>35</v>
      </c>
      <c r="B9" s="5">
        <v>3.2</v>
      </c>
      <c r="C9" s="5" t="s">
        <v>50</v>
      </c>
      <c r="D9" s="5" t="s">
        <v>127</v>
      </c>
      <c r="E9" s="5" t="s">
        <v>128</v>
      </c>
      <c r="F9" s="5" t="s">
        <v>93</v>
      </c>
      <c r="G9" s="5" t="s">
        <v>129</v>
      </c>
      <c r="H9" s="5" t="s">
        <v>95</v>
      </c>
      <c r="I9" s="5" t="s">
        <v>130</v>
      </c>
      <c r="J9" s="5" t="s">
        <v>131</v>
      </c>
      <c r="K9" s="7">
        <v>6.25</v>
      </c>
    </row>
    <row r="10" spans="1:11">
      <c r="A10" s="5" t="s">
        <v>35</v>
      </c>
      <c r="B10" s="5">
        <v>4.1</v>
      </c>
      <c r="C10" s="5" t="s">
        <v>57</v>
      </c>
      <c r="D10" s="5" t="s">
        <v>132</v>
      </c>
      <c r="E10" s="5" t="s">
        <v>133</v>
      </c>
      <c r="F10" s="5" t="s">
        <v>134</v>
      </c>
      <c r="G10" s="5" t="s">
        <v>135</v>
      </c>
      <c r="H10" s="5" t="s">
        <v>114</v>
      </c>
      <c r="I10" s="5" t="s">
        <v>136</v>
      </c>
      <c r="J10" s="5" t="s">
        <v>137</v>
      </c>
      <c r="K10" s="7">
        <v>6.25</v>
      </c>
    </row>
    <row r="11" spans="1:11">
      <c r="A11" s="5" t="s">
        <v>35</v>
      </c>
      <c r="B11" s="5">
        <v>4.2</v>
      </c>
      <c r="C11" s="5" t="s">
        <v>57</v>
      </c>
      <c r="D11" s="5" t="s">
        <v>138</v>
      </c>
      <c r="E11" s="5" t="s">
        <v>139</v>
      </c>
      <c r="F11" s="5" t="s">
        <v>93</v>
      </c>
      <c r="G11" s="5" t="s">
        <v>140</v>
      </c>
      <c r="H11" s="5" t="s">
        <v>114</v>
      </c>
      <c r="I11" s="5" t="s">
        <v>141</v>
      </c>
      <c r="J11" s="5" t="s">
        <v>142</v>
      </c>
      <c r="K11" s="7">
        <v>6.25</v>
      </c>
    </row>
    <row r="12" spans="1:11">
      <c r="A12" s="5" t="s">
        <v>35</v>
      </c>
      <c r="B12" s="5">
        <v>5.1</v>
      </c>
      <c r="C12" s="5" t="s">
        <v>64</v>
      </c>
      <c r="D12" s="5" t="s">
        <v>143</v>
      </c>
      <c r="E12" s="5" t="s">
        <v>144</v>
      </c>
      <c r="F12" s="5" t="s">
        <v>77</v>
      </c>
      <c r="G12" s="5" t="s">
        <v>145</v>
      </c>
      <c r="H12" s="5" t="s">
        <v>114</v>
      </c>
      <c r="I12" s="5" t="s">
        <v>146</v>
      </c>
      <c r="J12" s="5" t="s">
        <v>147</v>
      </c>
      <c r="K12" s="7">
        <v>6.25</v>
      </c>
    </row>
    <row r="13" spans="1:11">
      <c r="A13" s="5" t="s">
        <v>35</v>
      </c>
      <c r="B13" s="5">
        <v>5.2</v>
      </c>
      <c r="C13" s="5" t="s">
        <v>64</v>
      </c>
      <c r="D13" s="5" t="s">
        <v>148</v>
      </c>
      <c r="E13" s="5" t="s">
        <v>149</v>
      </c>
      <c r="F13" s="5" t="s">
        <v>93</v>
      </c>
      <c r="G13" s="5" t="s">
        <v>150</v>
      </c>
      <c r="H13" s="5" t="s">
        <v>151</v>
      </c>
      <c r="I13" s="5" t="s">
        <v>152</v>
      </c>
      <c r="J13" s="5" t="s">
        <v>153</v>
      </c>
      <c r="K13" s="7">
        <v>6.25</v>
      </c>
    </row>
    <row r="14" spans="1:11">
      <c r="A14" s="5" t="s">
        <v>35</v>
      </c>
      <c r="B14" s="5">
        <v>5.3</v>
      </c>
      <c r="C14" s="5" t="s">
        <v>64</v>
      </c>
      <c r="D14" s="5" t="s">
        <v>154</v>
      </c>
      <c r="E14" s="5" t="s">
        <v>155</v>
      </c>
      <c r="F14" s="5" t="s">
        <v>156</v>
      </c>
      <c r="G14" s="5" t="s">
        <v>157</v>
      </c>
      <c r="H14" s="5" t="s">
        <v>151</v>
      </c>
      <c r="I14" s="5" t="s">
        <v>158</v>
      </c>
      <c r="J14" s="5" t="s">
        <v>159</v>
      </c>
      <c r="K14" s="7">
        <v>6.25</v>
      </c>
    </row>
    <row r="15" spans="1:11">
      <c r="A15" s="5" t="s">
        <v>35</v>
      </c>
      <c r="B15" s="5">
        <v>6.1</v>
      </c>
      <c r="C15" s="5" t="s">
        <v>71</v>
      </c>
      <c r="D15" s="5" t="s">
        <v>160</v>
      </c>
      <c r="E15" s="5" t="s">
        <v>161</v>
      </c>
      <c r="F15" s="5" t="s">
        <v>63</v>
      </c>
      <c r="G15" s="5" t="s">
        <v>162</v>
      </c>
      <c r="H15" s="5" t="s">
        <v>114</v>
      </c>
      <c r="I15" s="5" t="s">
        <v>163</v>
      </c>
      <c r="J15" s="5" t="s">
        <v>164</v>
      </c>
      <c r="K15" s="7">
        <v>6.25</v>
      </c>
    </row>
    <row r="16" spans="1:11">
      <c r="A16" s="5" t="s">
        <v>35</v>
      </c>
      <c r="B16" s="5">
        <v>6.2</v>
      </c>
      <c r="C16" s="5" t="s">
        <v>71</v>
      </c>
      <c r="D16" s="5" t="s">
        <v>165</v>
      </c>
      <c r="E16" s="5" t="s">
        <v>166</v>
      </c>
      <c r="F16" s="5" t="s">
        <v>167</v>
      </c>
      <c r="G16" s="5" t="s">
        <v>168</v>
      </c>
      <c r="H16" s="5" t="s">
        <v>95</v>
      </c>
      <c r="I16" s="5" t="s">
        <v>169</v>
      </c>
      <c r="J16" s="5" t="s">
        <v>170</v>
      </c>
      <c r="K16" s="7">
        <v>6.25</v>
      </c>
    </row>
    <row r="17" spans="1:11">
      <c r="A17" s="5" t="s">
        <v>35</v>
      </c>
      <c r="B17" s="5">
        <v>6.3</v>
      </c>
      <c r="C17" s="5" t="s">
        <v>71</v>
      </c>
      <c r="D17" s="5" t="s">
        <v>171</v>
      </c>
      <c r="E17" s="5" t="s">
        <v>172</v>
      </c>
      <c r="F17" s="5" t="s">
        <v>173</v>
      </c>
      <c r="G17" s="5" t="s">
        <v>174</v>
      </c>
      <c r="H17" s="5" t="s">
        <v>114</v>
      </c>
      <c r="I17" s="5" t="s">
        <v>175</v>
      </c>
      <c r="J17" s="5" t="s">
        <v>176</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177</v>
      </c>
      <c r="C1" s="6" t="s">
        <v>178</v>
      </c>
      <c r="D1" s="6" t="s">
        <v>179</v>
      </c>
      <c r="E1" s="6" t="s">
        <v>30</v>
      </c>
      <c r="F1" s="6" t="s">
        <v>180</v>
      </c>
      <c r="G1" s="6" t="s">
        <v>181</v>
      </c>
      <c r="H1" s="6" t="s">
        <v>182</v>
      </c>
      <c r="I1" s="6" t="s">
        <v>183</v>
      </c>
    </row>
    <row r="2" spans="1:9">
      <c r="A2" s="5" t="s">
        <v>35</v>
      </c>
      <c r="B2" s="5" t="s">
        <v>184</v>
      </c>
      <c r="C2" s="5">
        <v>1</v>
      </c>
      <c r="D2" s="5" t="s">
        <v>185</v>
      </c>
      <c r="E2" s="5"/>
      <c r="F2" s="5"/>
      <c r="G2" s="5"/>
      <c r="H2" s="5"/>
      <c r="I2" s="5"/>
    </row>
    <row r="3" spans="1:9">
      <c r="A3" s="5" t="s">
        <v>35</v>
      </c>
      <c r="B3" s="5" t="s">
        <v>184</v>
      </c>
      <c r="C3" s="5">
        <v>2</v>
      </c>
      <c r="D3" s="5" t="s">
        <v>186</v>
      </c>
      <c r="E3" s="5"/>
      <c r="F3" s="5"/>
      <c r="G3" s="5"/>
      <c r="H3" s="5"/>
      <c r="I3" s="5"/>
    </row>
    <row r="4" spans="1:9">
      <c r="A4" s="5" t="s">
        <v>35</v>
      </c>
      <c r="B4" s="5" t="s">
        <v>184</v>
      </c>
      <c r="C4" s="5">
        <v>3</v>
      </c>
      <c r="D4" s="5" t="s">
        <v>187</v>
      </c>
      <c r="E4" s="5"/>
      <c r="F4" s="5"/>
      <c r="G4" s="5"/>
      <c r="H4" s="5"/>
      <c r="I4" s="5"/>
    </row>
    <row r="5" spans="1:9">
      <c r="A5" s="5" t="s">
        <v>35</v>
      </c>
      <c r="B5" s="5" t="s">
        <v>184</v>
      </c>
      <c r="C5" s="5">
        <v>4</v>
      </c>
      <c r="D5" s="5" t="s">
        <v>188</v>
      </c>
      <c r="E5" s="5"/>
      <c r="F5" s="5"/>
      <c r="G5" s="5"/>
      <c r="H5" s="5"/>
      <c r="I5" s="5"/>
    </row>
    <row r="6" spans="1:9">
      <c r="A6" s="5" t="s">
        <v>35</v>
      </c>
      <c r="B6" s="5" t="s">
        <v>184</v>
      </c>
      <c r="C6" s="5">
        <v>5</v>
      </c>
      <c r="D6" s="5" t="s">
        <v>189</v>
      </c>
      <c r="E6" s="5"/>
      <c r="F6" s="5"/>
      <c r="G6" s="5"/>
      <c r="H6" s="5"/>
      <c r="I6" s="5"/>
    </row>
    <row r="7" spans="1:9">
      <c r="A7" s="5" t="s">
        <v>35</v>
      </c>
      <c r="B7" s="5" t="s">
        <v>184</v>
      </c>
      <c r="C7" s="5">
        <v>6</v>
      </c>
      <c r="D7" s="5" t="s">
        <v>190</v>
      </c>
      <c r="E7" s="5"/>
      <c r="F7" s="5"/>
      <c r="G7" s="5"/>
      <c r="H7" s="5"/>
      <c r="I7" s="5"/>
    </row>
    <row r="8" spans="1:9">
      <c r="A8" s="5" t="s">
        <v>35</v>
      </c>
      <c r="B8" s="5" t="s">
        <v>184</v>
      </c>
      <c r="C8" s="5">
        <v>7</v>
      </c>
      <c r="D8" s="5" t="s">
        <v>191</v>
      </c>
      <c r="E8" s="5"/>
      <c r="F8" s="5"/>
      <c r="G8" s="5"/>
      <c r="H8" s="5"/>
      <c r="I8" s="5"/>
    </row>
    <row r="9" spans="1:9">
      <c r="A9" s="5" t="s">
        <v>35</v>
      </c>
      <c r="B9" s="5" t="s">
        <v>184</v>
      </c>
      <c r="C9" s="5">
        <v>8</v>
      </c>
      <c r="D9" s="5" t="s">
        <v>192</v>
      </c>
      <c r="E9" s="5"/>
      <c r="F9" s="5"/>
      <c r="G9" s="5"/>
      <c r="H9" s="5"/>
      <c r="I9" s="5"/>
    </row>
    <row r="10" spans="1:9">
      <c r="A10" s="5" t="s">
        <v>35</v>
      </c>
      <c r="B10" s="5" t="s">
        <v>184</v>
      </c>
      <c r="C10" s="5">
        <v>9</v>
      </c>
      <c r="D10" s="5" t="s">
        <v>193</v>
      </c>
      <c r="E10" s="5"/>
      <c r="F10" s="5"/>
      <c r="G10" s="5"/>
      <c r="H10" s="5"/>
      <c r="I10" s="5"/>
    </row>
    <row r="11" spans="1:9">
      <c r="A11" s="5" t="s">
        <v>35</v>
      </c>
      <c r="B11" s="5" t="s">
        <v>184</v>
      </c>
      <c r="C11" s="5">
        <v>10</v>
      </c>
      <c r="D11" s="5" t="s">
        <v>194</v>
      </c>
      <c r="E11" s="5"/>
      <c r="F11" s="5"/>
      <c r="G11" s="5"/>
      <c r="H11" s="5"/>
      <c r="I11" s="5"/>
    </row>
    <row r="12" spans="1:9">
      <c r="A12" s="5" t="s">
        <v>35</v>
      </c>
      <c r="B12" s="5" t="s">
        <v>184</v>
      </c>
      <c r="C12" s="5">
        <v>11</v>
      </c>
      <c r="D12" s="5" t="s">
        <v>195</v>
      </c>
      <c r="E12" s="5"/>
      <c r="F12" s="5"/>
      <c r="G12" s="5"/>
      <c r="H12" s="5"/>
      <c r="I12" s="5"/>
    </row>
    <row r="13" spans="1:9">
      <c r="A13" s="5" t="s">
        <v>35</v>
      </c>
      <c r="B13" s="5" t="s">
        <v>184</v>
      </c>
      <c r="C13" s="5">
        <v>12</v>
      </c>
      <c r="D13" s="5" t="s">
        <v>196</v>
      </c>
      <c r="E13" s="5"/>
      <c r="F13" s="5"/>
      <c r="G13" s="5"/>
      <c r="H13" s="5"/>
      <c r="I13" s="5"/>
    </row>
    <row r="14" spans="1:9">
      <c r="A14" s="5" t="s">
        <v>35</v>
      </c>
      <c r="B14" s="5" t="s">
        <v>184</v>
      </c>
      <c r="C14" s="5">
        <v>1</v>
      </c>
      <c r="D14" s="5" t="s">
        <v>197</v>
      </c>
      <c r="E14" s="5"/>
      <c r="F14" s="5"/>
      <c r="G14" s="5"/>
      <c r="H14" s="5"/>
      <c r="I14" s="5"/>
    </row>
    <row r="15" spans="1:9">
      <c r="A15" s="5" t="s">
        <v>35</v>
      </c>
      <c r="B15" s="5" t="s">
        <v>184</v>
      </c>
      <c r="C15" s="5">
        <v>2</v>
      </c>
      <c r="D15" s="5" t="s">
        <v>198</v>
      </c>
      <c r="E15" s="5"/>
      <c r="F15" s="5"/>
      <c r="G15" s="5"/>
      <c r="H15" s="5"/>
      <c r="I15" s="5"/>
    </row>
    <row r="16" spans="1:9">
      <c r="A16" s="5" t="s">
        <v>35</v>
      </c>
      <c r="B16" s="5" t="s">
        <v>184</v>
      </c>
      <c r="C16" s="5">
        <v>3</v>
      </c>
      <c r="D16" s="5" t="s">
        <v>199</v>
      </c>
      <c r="E16" s="5"/>
      <c r="F16" s="5"/>
      <c r="G16" s="5"/>
      <c r="H16" s="5"/>
      <c r="I16" s="5"/>
    </row>
    <row r="17" spans="1:9">
      <c r="A17" s="5" t="s">
        <v>35</v>
      </c>
      <c r="B17" s="5" t="s">
        <v>184</v>
      </c>
      <c r="C17" s="5">
        <v>4</v>
      </c>
      <c r="D17" s="5" t="s">
        <v>200</v>
      </c>
      <c r="E17" s="5"/>
      <c r="F17" s="5"/>
      <c r="G17" s="5"/>
      <c r="H17" s="5"/>
      <c r="I17" s="5"/>
    </row>
    <row r="18" spans="1:9">
      <c r="A18" s="5" t="s">
        <v>35</v>
      </c>
      <c r="B18" s="5" t="s">
        <v>184</v>
      </c>
      <c r="C18" s="5">
        <v>5</v>
      </c>
      <c r="D18" s="5" t="s">
        <v>201</v>
      </c>
      <c r="E18" s="5"/>
      <c r="F18" s="5"/>
      <c r="G18" s="5"/>
      <c r="H18" s="5"/>
      <c r="I18" s="5"/>
    </row>
    <row r="19" spans="1:9">
      <c r="A19" s="5" t="s">
        <v>35</v>
      </c>
      <c r="B19" s="5" t="s">
        <v>184</v>
      </c>
      <c r="C19" s="5">
        <v>1</v>
      </c>
      <c r="D19" s="5" t="s">
        <v>202</v>
      </c>
      <c r="E19" s="5"/>
      <c r="F19" s="5"/>
      <c r="G19" s="5"/>
      <c r="H19" s="5"/>
      <c r="I19" s="5"/>
    </row>
    <row r="20" spans="1:9">
      <c r="A20" s="5" t="s">
        <v>35</v>
      </c>
      <c r="B20" s="5" t="s">
        <v>184</v>
      </c>
      <c r="C20" s="5">
        <v>2</v>
      </c>
      <c r="D20" s="5" t="s">
        <v>203</v>
      </c>
      <c r="E20" s="5"/>
      <c r="F20" s="5"/>
      <c r="G20" s="5"/>
      <c r="H20" s="5"/>
      <c r="I20" s="5"/>
    </row>
    <row r="21" spans="1:9">
      <c r="A21" s="5" t="s">
        <v>35</v>
      </c>
      <c r="B21" s="5" t="s">
        <v>184</v>
      </c>
      <c r="C21" s="5">
        <v>3</v>
      </c>
      <c r="D21" s="5" t="s">
        <v>204</v>
      </c>
      <c r="E21" s="5"/>
      <c r="F21" s="5"/>
      <c r="G21" s="5"/>
      <c r="H21" s="5"/>
      <c r="I21" s="5"/>
    </row>
    <row r="22" spans="1:9">
      <c r="A22" s="5" t="s">
        <v>35</v>
      </c>
      <c r="B22" s="5" t="s">
        <v>184</v>
      </c>
      <c r="C22" s="5">
        <v>4</v>
      </c>
      <c r="D22" s="5" t="s">
        <v>205</v>
      </c>
      <c r="E22" s="5"/>
      <c r="F22" s="5"/>
      <c r="G22" s="5"/>
      <c r="H22" s="5"/>
      <c r="I22" s="5"/>
    </row>
    <row r="23" spans="1:9">
      <c r="A23" s="5" t="s">
        <v>35</v>
      </c>
      <c r="B23" s="5" t="s">
        <v>184</v>
      </c>
      <c r="C23" s="5">
        <v>5</v>
      </c>
      <c r="D23" s="5" t="s">
        <v>206</v>
      </c>
      <c r="E23" s="5"/>
      <c r="F23" s="5"/>
      <c r="G23" s="5"/>
      <c r="H23" s="5"/>
      <c r="I23" s="5"/>
    </row>
    <row r="24" spans="1:9">
      <c r="A24" s="5" t="s">
        <v>35</v>
      </c>
      <c r="B24" s="5" t="s">
        <v>184</v>
      </c>
      <c r="C24" s="5">
        <v>6</v>
      </c>
      <c r="D24" s="5" t="s">
        <v>207</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208</v>
      </c>
      <c r="B1" s="3"/>
      <c r="C1" s="3"/>
      <c r="D1" s="3"/>
      <c r="E1" s="3"/>
      <c r="F1" s="3"/>
      <c r="G1" s="3"/>
    </row>
    <row r="2" spans="1:7">
      <c r="A2" s="6" t="s">
        <v>209</v>
      </c>
      <c r="B2" s="6" t="s">
        <v>210</v>
      </c>
      <c r="C2" s="6" t="s">
        <v>211</v>
      </c>
      <c r="D2" s="6" t="s">
        <v>212</v>
      </c>
      <c r="E2" s="6" t="s">
        <v>213</v>
      </c>
      <c r="F2" s="6" t="s">
        <v>214</v>
      </c>
      <c r="G2" s="6" t="s">
        <v>215</v>
      </c>
    </row>
    <row r="3" spans="1:7">
      <c r="A3" s="5" t="s">
        <v>36</v>
      </c>
      <c r="B3" s="5">
        <v>20</v>
      </c>
      <c r="C3" s="5" t="s">
        <v>101</v>
      </c>
      <c r="D3" s="5">
        <v>1</v>
      </c>
      <c r="E3" s="5" t="s">
        <v>216</v>
      </c>
      <c r="F3" s="5" t="s">
        <v>217</v>
      </c>
      <c r="G3" s="5" t="s">
        <v>218</v>
      </c>
    </row>
    <row r="4" spans="1:7">
      <c r="A4" s="5"/>
      <c r="B4" s="5"/>
      <c r="C4" s="5"/>
      <c r="D4" s="5">
        <v>2</v>
      </c>
      <c r="E4" s="5" t="s">
        <v>219</v>
      </c>
      <c r="F4" s="5" t="s">
        <v>220</v>
      </c>
      <c r="G4" s="5" t="s">
        <v>221</v>
      </c>
    </row>
    <row r="5" spans="1:7">
      <c r="A5" s="5"/>
      <c r="B5" s="5"/>
      <c r="C5" s="5"/>
      <c r="D5" s="5">
        <v>3</v>
      </c>
      <c r="E5" s="5" t="s">
        <v>222</v>
      </c>
      <c r="F5" s="5" t="s">
        <v>223</v>
      </c>
      <c r="G5" s="5" t="s">
        <v>224</v>
      </c>
    </row>
    <row r="6" spans="1:7">
      <c r="A6" s="5"/>
      <c r="B6" s="5"/>
      <c r="C6" s="5"/>
      <c r="D6" s="5">
        <v>4</v>
      </c>
      <c r="E6" s="5" t="s">
        <v>225</v>
      </c>
      <c r="F6" s="5" t="s">
        <v>226</v>
      </c>
      <c r="G6" s="5" t="s">
        <v>227</v>
      </c>
    </row>
    <row r="7" spans="1:7">
      <c r="A7" s="5" t="s">
        <v>43</v>
      </c>
      <c r="B7" s="5">
        <v>20</v>
      </c>
      <c r="C7" s="5" t="s">
        <v>101</v>
      </c>
      <c r="D7" s="5">
        <v>1</v>
      </c>
      <c r="E7" s="5" t="s">
        <v>216</v>
      </c>
      <c r="F7" s="5" t="s">
        <v>217</v>
      </c>
      <c r="G7" s="5" t="s">
        <v>228</v>
      </c>
    </row>
    <row r="8" spans="1:7">
      <c r="A8" s="5"/>
      <c r="B8" s="5"/>
      <c r="C8" s="5"/>
      <c r="D8" s="5">
        <v>2</v>
      </c>
      <c r="E8" s="5" t="s">
        <v>219</v>
      </c>
      <c r="F8" s="5" t="s">
        <v>220</v>
      </c>
      <c r="G8" s="5" t="s">
        <v>229</v>
      </c>
    </row>
    <row r="9" spans="1:7">
      <c r="A9" s="5"/>
      <c r="B9" s="5"/>
      <c r="C9" s="5"/>
      <c r="D9" s="5">
        <v>3</v>
      </c>
      <c r="E9" s="5" t="s">
        <v>222</v>
      </c>
      <c r="F9" s="5" t="s">
        <v>223</v>
      </c>
      <c r="G9" s="5" t="s">
        <v>230</v>
      </c>
    </row>
    <row r="10" spans="1:7">
      <c r="A10" s="5"/>
      <c r="B10" s="5"/>
      <c r="C10" s="5"/>
      <c r="D10" s="5">
        <v>4</v>
      </c>
      <c r="E10" s="5" t="s">
        <v>225</v>
      </c>
      <c r="F10" s="5" t="s">
        <v>226</v>
      </c>
      <c r="G10" s="5" t="s">
        <v>231</v>
      </c>
    </row>
    <row r="11" spans="1:7">
      <c r="A11" s="5" t="s">
        <v>50</v>
      </c>
      <c r="B11" s="5">
        <v>20</v>
      </c>
      <c r="C11" s="5" t="s">
        <v>95</v>
      </c>
      <c r="D11" s="5">
        <v>1</v>
      </c>
      <c r="E11" s="5" t="s">
        <v>216</v>
      </c>
      <c r="F11" s="5" t="s">
        <v>217</v>
      </c>
      <c r="G11" s="5" t="s">
        <v>232</v>
      </c>
    </row>
    <row r="12" spans="1:7">
      <c r="A12" s="5"/>
      <c r="B12" s="5"/>
      <c r="C12" s="5"/>
      <c r="D12" s="5">
        <v>2</v>
      </c>
      <c r="E12" s="5" t="s">
        <v>219</v>
      </c>
      <c r="F12" s="5" t="s">
        <v>220</v>
      </c>
      <c r="G12" s="5" t="s">
        <v>233</v>
      </c>
    </row>
    <row r="13" spans="1:7">
      <c r="A13" s="5"/>
      <c r="B13" s="5"/>
      <c r="C13" s="5"/>
      <c r="D13" s="5">
        <v>3</v>
      </c>
      <c r="E13" s="5" t="s">
        <v>222</v>
      </c>
      <c r="F13" s="5" t="s">
        <v>223</v>
      </c>
      <c r="G13" s="5" t="s">
        <v>234</v>
      </c>
    </row>
    <row r="14" spans="1:7">
      <c r="A14" s="5"/>
      <c r="B14" s="5"/>
      <c r="C14" s="5"/>
      <c r="D14" s="5">
        <v>4</v>
      </c>
      <c r="E14" s="5" t="s">
        <v>225</v>
      </c>
      <c r="F14" s="5" t="s">
        <v>226</v>
      </c>
      <c r="G14" s="5" t="s">
        <v>235</v>
      </c>
    </row>
    <row r="15" spans="1:7">
      <c r="A15" s="5" t="s">
        <v>57</v>
      </c>
      <c r="B15" s="5">
        <v>20</v>
      </c>
      <c r="C15" s="5" t="s">
        <v>108</v>
      </c>
      <c r="D15" s="5">
        <v>1</v>
      </c>
      <c r="E15" s="5" t="s">
        <v>216</v>
      </c>
      <c r="F15" s="5" t="s">
        <v>217</v>
      </c>
      <c r="G15" s="5" t="s">
        <v>236</v>
      </c>
    </row>
    <row r="16" spans="1:7">
      <c r="A16" s="5"/>
      <c r="B16" s="5"/>
      <c r="C16" s="5"/>
      <c r="D16" s="5">
        <v>2</v>
      </c>
      <c r="E16" s="5" t="s">
        <v>219</v>
      </c>
      <c r="F16" s="5" t="s">
        <v>220</v>
      </c>
      <c r="G16" s="5" t="s">
        <v>237</v>
      </c>
    </row>
    <row r="17" spans="1:7">
      <c r="A17" s="5"/>
      <c r="B17" s="5"/>
      <c r="C17" s="5"/>
      <c r="D17" s="5">
        <v>3</v>
      </c>
      <c r="E17" s="5" t="s">
        <v>222</v>
      </c>
      <c r="F17" s="5" t="s">
        <v>223</v>
      </c>
      <c r="G17" s="5" t="s">
        <v>238</v>
      </c>
    </row>
    <row r="18" spans="1:7">
      <c r="A18" s="5"/>
      <c r="B18" s="5"/>
      <c r="C18" s="5"/>
      <c r="D18" s="5">
        <v>4</v>
      </c>
      <c r="E18" s="5" t="s">
        <v>225</v>
      </c>
      <c r="F18" s="5" t="s">
        <v>226</v>
      </c>
      <c r="G18" s="5" t="s">
        <v>239</v>
      </c>
    </row>
    <row r="19" spans="1:7">
      <c r="A19" s="5" t="s">
        <v>64</v>
      </c>
      <c r="B19" s="5">
        <v>20</v>
      </c>
      <c r="C19" s="5" t="s">
        <v>151</v>
      </c>
      <c r="D19" s="5">
        <v>1</v>
      </c>
      <c r="E19" s="5" t="s">
        <v>216</v>
      </c>
      <c r="F19" s="5" t="s">
        <v>217</v>
      </c>
      <c r="G19" s="5" t="s">
        <v>240</v>
      </c>
    </row>
    <row r="20" spans="1:7">
      <c r="A20" s="5"/>
      <c r="B20" s="5"/>
      <c r="C20" s="5"/>
      <c r="D20" s="5">
        <v>2</v>
      </c>
      <c r="E20" s="5" t="s">
        <v>219</v>
      </c>
      <c r="F20" s="5" t="s">
        <v>220</v>
      </c>
      <c r="G20" s="5" t="s">
        <v>241</v>
      </c>
    </row>
    <row r="21" spans="1:7">
      <c r="A21" s="5"/>
      <c r="B21" s="5"/>
      <c r="C21" s="5"/>
      <c r="D21" s="5">
        <v>3</v>
      </c>
      <c r="E21" s="5" t="s">
        <v>222</v>
      </c>
      <c r="F21" s="5" t="s">
        <v>223</v>
      </c>
      <c r="G21" s="5" t="s">
        <v>242</v>
      </c>
    </row>
    <row r="22" spans="1:7">
      <c r="A22" s="5"/>
      <c r="B22" s="5"/>
      <c r="C22" s="5"/>
      <c r="D22" s="5">
        <v>4</v>
      </c>
      <c r="E22" s="5" t="s">
        <v>225</v>
      </c>
      <c r="F22" s="5" t="s">
        <v>226</v>
      </c>
      <c r="G22" s="5" t="s">
        <v>243</v>
      </c>
    </row>
    <row r="23" spans="1:7">
      <c r="A23" s="5" t="s">
        <v>71</v>
      </c>
      <c r="B23" s="5">
        <v>20</v>
      </c>
      <c r="C23" s="5" t="s">
        <v>95</v>
      </c>
      <c r="D23" s="5">
        <v>1</v>
      </c>
      <c r="E23" s="5" t="s">
        <v>216</v>
      </c>
      <c r="F23" s="5" t="s">
        <v>217</v>
      </c>
      <c r="G23" s="5" t="s">
        <v>244</v>
      </c>
    </row>
    <row r="24" spans="1:7">
      <c r="A24" s="5"/>
      <c r="B24" s="5"/>
      <c r="C24" s="5"/>
      <c r="D24" s="5">
        <v>2</v>
      </c>
      <c r="E24" s="5" t="s">
        <v>219</v>
      </c>
      <c r="F24" s="5" t="s">
        <v>220</v>
      </c>
      <c r="G24" s="5" t="s">
        <v>245</v>
      </c>
    </row>
    <row r="25" spans="1:7">
      <c r="A25" s="5"/>
      <c r="B25" s="5"/>
      <c r="C25" s="5"/>
      <c r="D25" s="5">
        <v>3</v>
      </c>
      <c r="E25" s="5" t="s">
        <v>222</v>
      </c>
      <c r="F25" s="5" t="s">
        <v>223</v>
      </c>
      <c r="G25" s="5" t="s">
        <v>246</v>
      </c>
    </row>
    <row r="26" spans="1:7">
      <c r="A26" s="5"/>
      <c r="B26" s="5"/>
      <c r="C26" s="5"/>
      <c r="D26" s="5">
        <v>4</v>
      </c>
      <c r="E26" s="5" t="s">
        <v>225</v>
      </c>
      <c r="F26" s="5" t="s">
        <v>226</v>
      </c>
      <c r="G26" s="5" t="s">
        <v>247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252</v>
      </c>
      <c r="B1" s="3"/>
      <c r="C1" s="3"/>
      <c r="D1" s="3"/>
    </row>
    <row r="2" spans="1:4">
      <c r="A2" s="6" t="s">
        <v>209</v>
      </c>
      <c r="B2" s="6" t="s">
        <v>253</v>
      </c>
      <c r="C2" s="6" t="s">
        <v>254</v>
      </c>
      <c r="D2" s="6" t="s">
        <v>255</v>
      </c>
    </row>
    <row r="3" spans="1:4">
      <c r="A3" s="5" t="s">
        <v>36</v>
      </c>
      <c r="B3" s="5" t="s">
        <v>256</v>
      </c>
      <c r="C3" s="5" t="s">
        <v>257</v>
      </c>
      <c r="D3" s="5" t="s">
        <v>258</v>
      </c>
    </row>
    <row r="4" spans="1:4">
      <c r="A4" s="5" t="s">
        <v>36</v>
      </c>
      <c r="B4" s="5" t="s">
        <v>259</v>
      </c>
      <c r="C4" s="5" t="s">
        <v>260</v>
      </c>
      <c r="D4" s="5" t="s">
        <v>261</v>
      </c>
    </row>
    <row r="5" spans="1:4">
      <c r="A5" s="5" t="s">
        <v>36</v>
      </c>
      <c r="B5" s="5" t="s">
        <v>262</v>
      </c>
      <c r="C5" s="5" t="s">
        <v>263</v>
      </c>
      <c r="D5" s="5" t="s">
        <v>264</v>
      </c>
    </row>
    <row r="6" spans="1:4">
      <c r="A6" s="5" t="s">
        <v>43</v>
      </c>
      <c r="B6" s="5" t="s">
        <v>256</v>
      </c>
      <c r="C6" s="5" t="s">
        <v>257</v>
      </c>
      <c r="D6" s="5" t="s">
        <v>265</v>
      </c>
    </row>
    <row r="7" spans="1:4">
      <c r="A7" s="5" t="s">
        <v>43</v>
      </c>
      <c r="B7" s="5" t="s">
        <v>259</v>
      </c>
      <c r="C7" s="5" t="s">
        <v>266</v>
      </c>
      <c r="D7" s="5" t="s">
        <v>267</v>
      </c>
    </row>
    <row r="8" spans="1:4">
      <c r="A8" s="5" t="s">
        <v>43</v>
      </c>
      <c r="B8" s="5" t="s">
        <v>262</v>
      </c>
      <c r="C8" s="5" t="s">
        <v>268</v>
      </c>
      <c r="D8" s="5" t="s">
        <v>269</v>
      </c>
    </row>
    <row r="9" spans="1:4">
      <c r="A9" s="5" t="s">
        <v>50</v>
      </c>
      <c r="B9" s="5" t="s">
        <v>256</v>
      </c>
      <c r="C9" s="5" t="s">
        <v>270</v>
      </c>
      <c r="D9" s="5" t="s">
        <v>271</v>
      </c>
    </row>
    <row r="10" spans="1:4">
      <c r="A10" s="5" t="s">
        <v>50</v>
      </c>
      <c r="B10" s="5" t="s">
        <v>259</v>
      </c>
      <c r="C10" s="5" t="s">
        <v>272</v>
      </c>
      <c r="D10" s="5" t="s">
        <v>273</v>
      </c>
    </row>
    <row r="11" spans="1:4">
      <c r="A11" s="5" t="s">
        <v>50</v>
      </c>
      <c r="B11" s="5" t="s">
        <v>262</v>
      </c>
      <c r="C11" s="5" t="s">
        <v>274</v>
      </c>
      <c r="D11" s="5" t="s">
        <v>275</v>
      </c>
    </row>
    <row r="12" spans="1:4">
      <c r="A12" s="5" t="s">
        <v>57</v>
      </c>
      <c r="B12" s="5" t="s">
        <v>256</v>
      </c>
      <c r="C12" s="5" t="s">
        <v>276</v>
      </c>
      <c r="D12" s="5" t="s">
        <v>277</v>
      </c>
    </row>
    <row r="13" spans="1:4">
      <c r="A13" s="5" t="s">
        <v>57</v>
      </c>
      <c r="B13" s="5" t="s">
        <v>259</v>
      </c>
      <c r="C13" s="5" t="s">
        <v>278</v>
      </c>
      <c r="D13" s="5" t="s">
        <v>279</v>
      </c>
    </row>
    <row r="14" spans="1:4">
      <c r="A14" s="5" t="s">
        <v>57</v>
      </c>
      <c r="B14" s="5" t="s">
        <v>262</v>
      </c>
      <c r="C14" s="5" t="s">
        <v>280</v>
      </c>
      <c r="D14" s="5" t="s">
        <v>281</v>
      </c>
    </row>
    <row r="15" spans="1:4">
      <c r="A15" s="5" t="s">
        <v>64</v>
      </c>
      <c r="B15" s="5" t="s">
        <v>256</v>
      </c>
      <c r="C15" s="5" t="s">
        <v>257</v>
      </c>
      <c r="D15" s="5" t="s">
        <v>282</v>
      </c>
    </row>
    <row r="16" spans="1:4">
      <c r="A16" s="5" t="s">
        <v>64</v>
      </c>
      <c r="B16" s="5" t="s">
        <v>259</v>
      </c>
      <c r="C16" s="5" t="s">
        <v>260</v>
      </c>
      <c r="D16" s="5" t="s">
        <v>283</v>
      </c>
    </row>
    <row r="17" spans="1:4">
      <c r="A17" s="5" t="s">
        <v>64</v>
      </c>
      <c r="B17" s="5" t="s">
        <v>262</v>
      </c>
      <c r="C17" s="5" t="s">
        <v>268</v>
      </c>
      <c r="D17" s="5" t="s">
        <v>284</v>
      </c>
    </row>
    <row r="18" spans="1:4">
      <c r="A18" s="5" t="s">
        <v>71</v>
      </c>
      <c r="B18" s="5" t="s">
        <v>256</v>
      </c>
      <c r="C18" s="5" t="s">
        <v>285</v>
      </c>
      <c r="D18" s="5" t="s">
        <v>286</v>
      </c>
    </row>
    <row r="19" spans="1:4">
      <c r="A19" s="5" t="s">
        <v>71</v>
      </c>
      <c r="B19" s="5" t="s">
        <v>259</v>
      </c>
      <c r="C19" s="5" t="s">
        <v>287</v>
      </c>
      <c r="D19" s="5" t="s">
        <v>288</v>
      </c>
    </row>
    <row r="20" spans="1:4">
      <c r="A20" s="5" t="s">
        <v>71</v>
      </c>
      <c r="B20" s="5" t="s">
        <v>262</v>
      </c>
      <c r="C20" s="5" t="s">
        <v>289</v>
      </c>
      <c r="D20" s="5" t="s">
        <v>290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2026-07-03T19:30:59+02:00</dcterms:created>
  <dcterms:modified xsi:type="dcterms:W3CDTF">2026-07-03T19:30:59+02:00</dcterms:modified>
  <dc:title>Currículo LOMLOE Inglés 4.º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