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<sst xmlns="http://schemas.openxmlformats.org/spreadsheetml/2006/main" uniqueCount="311">
  <si>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</si>
  <si>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</si>
  <si>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Lengua extranjera ingles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</si>
  <si>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</si>
  <si>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</si>
  <si>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</si>
  <si>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</si>
  <si>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</si>
  <si>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</si>
  <si>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</si>
  <si>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</si>
  <si>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</si>
  <si>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</si>
  <si>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</si>
  <si>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</si>
  <si>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</si>
  <si>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</si>
  <si>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</si>
  <si>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</si>
  <si>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</si>
  <si>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</si>
  <si>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</si>
  <si>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</si>
  <si>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</si>
  <si>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aplica íntegramente el RD 243/2022 para Inglés II de 2.º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</si>
  <si>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</si>
  <si>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</si>
  <si>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ingles 2</t>
  </si>
  <si>
    <t>Resumen ejecutivo</t>
  </si>
  <si>
    <t>Mantiene del BOE</t>
  </si>
  <si>
    <t>Sí, se mantiene el currículo estatal sin cambios.</t>
  </si>
  <si>
    <t>Decreto de referencia</t>
  </si>
  <si>
    <t>Real Decreto 243/2022, de 5 de abril, por el que se establecen la ordenación y las enseñanzas mínimas del Bachillerato.</t>
  </si>
  <si>
    <t>Implicación para la programación</t>
  </si>
  <si>
    <t>Se debe seguir el BOE. No hay adaptaciones autonómicas.</t>
  </si>
  <si>
    <t>Variante</t>
  </si>
  <si>
    <t>Código</t>
  </si>
  <si>
    <t>Descripción oficial</t>
  </si>
  <si>
    <t>Resumen claro</t>
  </si>
  <si>
    <t>Qué hace el alumnado</t>
  </si>
  <si>
    <t>No es</t>
  </si>
  <si>
    <t>Ejemplo de actividad</t>
  </si>
  <si>
    <t>Palabra clave pedagógica</t>
  </si>
  <si>
    <t>Lengua Extranjera: Inglés II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</si>
  <si>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</si>
  <si>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</si>
  <si>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</si>
  <si>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 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</si>
  <si>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</si>
  <si>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</si>
  <si>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</si>
  <si>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 En esta etapa el desarrollo de esta competencia específica, que tiene una gran presencia en las situaciones comunicativas de la vida cotidiana, requiere consolidar destrezas para facilitar la comprensión no solo de mensajes y conceptos sino también de opiniones y posturas de otros, teniendo en cuenta el conocimiento previo de los interlocutores.</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</si>
  <si>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</si>
  <si>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</si>
  <si>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</si>
  <si>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</si>
  <si>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</si>
  <si>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</si>
  <si>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</si>
  <si>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</si>
  <si>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</si>
  <si>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</si>
  <si>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</si>
  <si>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</si>
  <si>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</si>
  <si>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</si>
  <si>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</si>
  <si>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</si>
  <si>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</si>
  <si>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</si>
  <si>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</si>
  <si>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</si>
  <si>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</si>
  <si>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</si>
  <si>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</si>
  <si>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</si>
  <si>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</si>
  <si>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</si>
  <si>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</si>
  <si>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</si>
  <si>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</si>
  <si>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</si>
  <si>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</si>
  <si>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</si>
  <si>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</si>
  <si>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</si>
  <si>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</si>
  <si>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</si>
  <si>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</si>
  <si>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</si>
  <si>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</si>
  <si>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</si>
  <si>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</si>
  <si>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</si>
  <si>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</si>
  <si>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</si>
  <si>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</si>
  <si>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</si>
  <si>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</si>
  <si>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</si>
  <si>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</si>
  <si>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</si>
  <si>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</si>
  <si>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</si>
  <si>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</si>
  <si>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</si>
  <si>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</si>
  <si>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</si>
  <si>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</si>
  <si>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</si>
  <si>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</si>
  <si>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</si>
  <si>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</si>
  <si>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</si>
  <si>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</si>
  <si>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</si>
  <si>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</si>
  <si>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</si>
  <si>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</si>
  <si>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</si>
  <si>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</si>
  <si>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</si>
  <si>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</si>
  <si>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</si>
  <si>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</si>
  <si>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</si>
  <si>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</si>
  <si>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</si>
  <si>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</si>
  <si>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</si>
  <si>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</si>
  <si>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</si>
  <si>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</si>
  <si>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</si>
  <si>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</si>
  <si>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</si>
  <si>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Narrating Identity and Experience</t>
  </si>
  <si>
    <t>SDA: 'The Story of My Life'. Creación de un portfolio biográfico digital que combine narración de experiencias pasadas y descripción de metas presentes, analizando textos literarios breves.</t>
  </si>
  <si>
    <t xml:space="preserve">
• Funciones comunicativas: describir fenómenos y acontecimientos; narrar acontecimientos pasados puntuales y habituales, describir estados y situaciones presentes, y expresar emociones.
• Léxico común y especializado relativo a tiempo y espacio; estados, eventos y acontecimientos; relaciones personales, sociales, académicas y profesionales.
•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 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</si>
  <si>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1.1: Extraer y analizar las ideas principales, la información detallada y las implicaciones generales de textos orales y escritos.
1.2: Interpretar y valorar de manera crítica el contenido, la intención, los rasgos discursivos y ciertos elementos implícitos.
1.3: Seleccionar, organizar y aplicar las estrategias y conocimientos más adecuados en cada situación comunicativa.
2.1: Expresar oralmente con suficiente fluidez, facilidad y naturalidad, diversos tipos de textos claros.
2.2: Redactar y difundir textos detallados de creciente extensión, bien estructurados y de cierta complejidad.
2.3: Seleccionar, organizar y aplicar conocimientos y estrategias de planificación, producción, revisión y corrección.</t>
  </si>
  <si>
    <t>CE.LEI.1
CE.LEI.2</t>
  </si>
  <si>
    <t>Instrumentos / evaluación</t>
  </si>
  <si>
    <t>Evaluación diagnóstica inicial, rúbricas de expresión escrita (ensayo narrativo) y pruebas de comprensión oral y escrita tipo EBAU.</t>
  </si>
  <si>
    <t>Debating the Future and Global Challenges</t>
  </si>
  <si>
    <t>SDA: 'The World in 2050'. Debate académico sobre el impacto de la tecnología y el empleo futuro, culminando en la redacción de un artículo de opinión argumentado.</t>
  </si>
  <si>
    <t xml:space="preserve">
• Funciones comunicativas: dar instrucciones y consejos; expresar sucesos futuros y predicciones a corto, medio y largo plazo; expresar la opinión; expresar argumentaciones.
• Léxico común y especializado relativo a actividades, procedimientos y procesos; educación, trabajo y emprendimiento; ciencia y tecnología.
• Patrones sonoros, acentuales, rítmicos y de entonación, y significados e intenciones comunicativas generales asociadas a dichos patrones. Alfabeto fonético básico.
•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</si>
  <si>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3.1: Planificar, participar y colaborar asertiva y activamente, a través de diversos soportes, en situaciones interactivas.
3.2: Seleccionar, organizar y utilizar, de forma eficaz, espontánea y en diferentes entornos, estrategias de cooperación.
5.1: Comparar y contrastar las semejanzas y diferencias entre distintas lenguas reflexionando de forma sistemática.
5.2: Utilizar con iniciativa y de forma creativa estrategias y conocimientos de mejora de la capacidad de comunicación.
5.3: Registrar y reflexionar sobre los progresos y dificultades de aprendizaje de la Lengua Extranjera.</t>
  </si>
  <si>
    <t>CE.LEI.3
CE.LEI.5</t>
  </si>
  <si>
    <t>Observación sistemática en debates, diarios de aprendizaje para la reflexión lingüística y pruebas de interacción oral.</t>
  </si>
  <si>
    <t>Bridging Cultures and Mediation</t>
  </si>
  <si>
    <t>SDA: 'Cultural Ambassadors'. Proyecto de mediación donde el alumnado debe explicar tradiciones locales a extranjeros y viceversa, analizando estereotipos y registros lingüísticos.</t>
  </si>
  <si>
    <t xml:space="preserve">
• Funciones comunicativas: reformular, presentar las opiniones de otros, resumir.
• Manejo de saberes, destrezas y actitudes que permiten llevar a cabo actividades de mediación en situaciones cotidianas.
• Léxico común y especializado relativo a lengua y comunicación intercultural; historia y cultura; así como estrategias de enriquecimiento léxico (derivación, familias léxicas, polisemia, sinonimia, antonimia).
• Convenciones ortográficas y significados e intenciones comunicativas asociados a los formatos, patrones y elementos gráficos.
• Expresiones y léxico específico para reflexionar y compartir la reflexión sobre la comunicación, la lengua, el aprendizaje y las herramientas de comunicación y aprendizaje (metalenguaje).
• Comparación sistemática entre lenguas a partir de elementos de la Lengua Extranjera y otras lenguas: origen y parentescos.
• 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 Estrategias para entender y apreciar la diversidad lingüística, cultural y artística, atendiendo a valores ecosociales y democráticos.</t>
  </si>
  <si>
    <t>4.1: Interpretar y explicar textos, conceptos y comunicaciones en situaciones en las que atender a la diversidad.
4.2: Aplicar estrategias que ayuden a crear puentes, faciliten la comunicación y sirvan para explicar y simplificar.
6.1: Actuar de forma adecuada, empática y respetuosa en situaciones interculturales construyendo vínculos.
6.2: Valorar críticamente la diversidad lingüística, cultural y artística propia de países de habla inglesa.
6.3: Aplicar de forma sistemática estrategias para defender y apreciar la diversidad lingüística y cultural.</t>
  </si>
  <si>
    <t>CE.LEI.4
CE.LEI.6</t>
  </si>
  <si>
    <t>Tareas de mediación escrita y oral, presentación de proyectos interculturales y simulacro final de examen EBAU.</t>
  </si>
  <si>
    <t>Situaciones de aprendizaje sugeridas (SDA)</t>
  </si>
  <si>
    <t>SDA 1</t>
  </si>
  <si>
    <t>Aragon: Beyond the Postcard</t>
  </si>
  <si>
    <t>Subtítulo</t>
  </si>
  <si>
    <t>Promoting sustainable local tourism through digital storytelling</t>
  </si>
  <si>
    <t>Contexto</t>
  </si>
  <si>
    <t>Alumnado de 2.º de Bachillerato en un centro de Aragón que busca mejorar su competencia comunicativa oral y digital. En un entorno globalizado, es esencial que los estudiantes manejen herramientas para proyectar la riqueza de su patrimonio local (como el Pirineo, el Mudéjar o los Monegros) hacia una audiencia internacional, fomentando un turismo responsable y sostenible.</t>
  </si>
  <si>
    <t>Reto central</t>
  </si>
  <si>
    <t>¿Cómo podemos diseñar una campaña digital que atraiga a jóvenes extranjeros hacia un turismo sostenible y auténtico en Aragón?</t>
  </si>
  <si>
    <t>Recursos</t>
  </si>
  <si>
    <t xml:space="preserve">
• Dispositivos móviles o cámaras
• Software de edición (CapCut, Canva o Adobe Express)
• Acceso a internet y plataformas de vídeo (YouTube/Vimeo)
• Plantillas para guion y storyboard
• Rúbrica de evaluación de producción oral y digital</t>
  </si>
  <si>
    <t>Transversales</t>
  </si>
  <si>
    <t>Competencia Digital (CD), Competencia en Conciencia y Expresión Culturales (CCEC) y Competencia Ciudadana (CC).</t>
  </si>
  <si>
    <t>Fase</t>
  </si>
  <si>
    <t>Duración</t>
  </si>
  <si>
    <t>Descripción</t>
  </si>
  <si>
    <t>Evidencia recogida</t>
  </si>
  <si>
    <t>Activación y planteamiento del reto</t>
  </si>
  <si>
    <t>1 sesión</t>
  </si>
  <si>
    <t>Lluvia de ideas sobre destinos 'ocultos' en Aragón. Debate sobre el impacto del turismo de masas frente al sostenible. Presentación del reto: crear un vlog para jóvenes extranjeros.</t>
  </si>
  <si>
    <t>Mapa mental de destinos y conceptos clave de sostenibilidad.</t>
  </si>
  <si>
    <t>Adquisición guiada de saberes</t>
  </si>
  <si>
    <t>2 sesiones</t>
  </si>
  <si>
    <t>Análisis de vlogs de viajes profesionales en YouTube. Identificación de estructuras lingüísticas persuasivas, adjetivos descriptivos y conectores de secuencia. Manejo de vocabulario específico de patrimonio y naturaleza.</t>
  </si>
  <si>
    <t>Tabla comparativa de recursos lingüísticos y visuales extraídos de los modelos.</t>
  </si>
  <si>
    <t>Aplicación al reto</t>
  </si>
  <si>
    <t>Organización en equipos y elección del destino. Redacción del guion (script) y diseño del storyboard. Sesión de 'peer-feedback' para revisar la corrección gramatical y la adecuación del registro.</t>
  </si>
  <si>
    <t>Guion técnico y storyboard detallado.</t>
  </si>
  <si>
    <t>Producción y comunicación</t>
  </si>
  <si>
    <t>3 sesiones</t>
  </si>
  <si>
    <t>Grabación de imágenes y locución. Edición digital del vídeo integrando música, subtítulos en inglés y transiciones. Publicación en la plataforma educativa del centro.</t>
  </si>
  <si>
    <t>Archivo de vídeo final (vlog) editado.</t>
  </si>
  <si>
    <t>Reflexión y evaluación</t>
  </si>
  <si>
    <t>Visionado de los vlogs en gran grupo. Evaluación mediante rúbrica (coevaluación y autoevaluación). Reflexión final sobre las dificultades encontradas y los progresos en la competencia oral.</t>
  </si>
  <si>
    <t>Rúbrica de evaluación cumplimentada y diario de reflexión.</t>
  </si>
  <si>
    <t>SDA 2</t>
  </si>
  <si>
    <t>Aragon in Numbers: Decoding Our Society</t>
  </si>
  <si>
    <t>Investigación estadística y análisis de tendencias sociales en el entorno local</t>
  </si>
  <si>
    <t>En un mundo saturado de información, la capacidad de interpretar y comunicar datos es esencial. Los estudiantes de 2.º de Bachillerato en Aragón actuarán como analistas sociales para una delegación juvenil internacional, utilizando datos reales del IAEST (Instituto Aragonés de Estadística) para explicar la realidad social de su comunidad en lengua inglesa.</t>
  </si>
  <si>
    <t>¿Cómo podemos transformar datos estadísticos complejos sobre la sociedad aragonesa en un informe de tendencias comprensible y atractivo para jóvenes de otros países?</t>
  </si>
  <si>
    <t xml:space="preserve">
• Acceso a internet y dispositivos móviles/portátiles.
• Portal IAEST (Aragón) y Eurostat.
• Herramientas de diseño gráfico (Canva, Piktochart).
• Diccionarios técnicos online (WordReference, Linguee).</t>
  </si>
  <si>
    <t>Competencia digital, sentido de iniciativa y espíritu emprendedor, y competencia matemática y competencias básicas en ciencia y tecnología.</t>
  </si>
  <si>
    <t>Presentación de 'Aragon at a glance': una serie de gráficos impactantes sobre el uso de redes sociales y el empleo joven en la comunidad. Los alumnos debaten en grupos sobre qué datos les sorprenden más y se presenta el reto de actuar como consultores para la Comisión Europea de Juventud.</t>
  </si>
  <si>
    <t>Lluvia de ideas y mapa mental de temas de interés para la investigación.</t>
  </si>
  <si>
    <t>Análisis de modelos de informes de la ONU y Eurostat. Identificación de estructuras gramaticales para describir cambios (tiempos verbales de pasado y presente perfecto) y vocabulario de comparación y contraste. Práctica de transformación de tablas numéricas en frases descriptivas.</t>
  </si>
  <si>
    <t>Ejercicios de descripción de gráficos y glosario colaborativo de términos estadísticos.</t>
  </si>
  <si>
    <t>Investigación en la web del IAEST. Los grupos seleccionan un set de datos (ej. reciclaje en Zaragoza, despoblación en Teruel, turismo en el Pirineo). Realizan la mediación lingüística de los datos al inglés y diseñan el borrador de su infografía usando herramientas como Canva o Genially.</t>
  </si>
  <si>
    <t>Borrador del informe y esquema de la infografía con los datos clave seleccionados.</t>
  </si>
  <si>
    <t>Presentación oral de los informes (Pitch). Cada grupo dispone de 5 minutos para convencer a la audiencia sobre la importancia de la tendencia detectada en Aragón. Se utiliza una rúbrica de coevaluación centrada en la claridad y la precisión del lenguaje.</t>
  </si>
  <si>
    <t>Infografía final y grabación o ejecución de la presentación oral.</t>
  </si>
  <si>
    <t>Sesión de feedback grupal. Reflexión sobre las dificultades de traducir conceptos sociales específicos y sobre cómo el uso de datos mejora la credibilidad del discurso. Cumplimentación de un diario de aprendizaje sobre las estrategias de mejora empleadas.</t>
  </si>
  <si>
    <t>Cuestionario de autoevaluación y portafolio de reflexión final.</t>
  </si>
  <si>
    <t>SDA 3</t>
  </si>
  <si>
    <t>Voices of the Ebro: A Community Art Manifesto</t>
  </si>
  <si>
    <t>Bridging local identity and global expression through collaborative art</t>
  </si>
  <si>
    <t>Alumnado de 2.º de Bachillerato en un centro de Aragón que busca conectar su entorno inmediato con una audiencia global. Tras analizar la realidad socio-cultural de su barrio o localidad, los estudiantes detectan una necesidad de visibilización de colectivos, tradiciones olvidadas o problemas sociales locales para transformarlos en una expresión artística bilingüe.</t>
  </si>
  <si>
    <t>¿Cómo podemos utilizar la producción artística y la lengua inglesa para dar voz a nuestra comunidad y proyectar la identidad aragonesa hacia el exterior?</t>
  </si>
  <si>
    <t xml:space="preserve">
• Dispositivos móviles para grabación de audio y fotografía.
• Plataformas de diseño (Canva o Genially) para la versión virtual.
• Ejemplos reales de cartelas de museos internacionales.
• Espacio físico en el centro o local comunitario.</t>
  </si>
  <si>
    <t>Educación cívica y patrimonial, competencia digital y conciencia y expresiones culturales.</t>
  </si>
  <si>
    <t>Exploración de ejemplos de 'Community Art' en países anglófonos (muralismo en Belfast o Chicago) y su comparación con iniciativas en Aragón (como el festival Asalto). Debate sobre qué aspectos de su comunidad merecen ser narrados artísticamente.</t>
  </si>
  <si>
    <t>Mapa mental de temáticas sociales o culturales locales.</t>
  </si>
  <si>
    <t>Análisis de textos descriptivos de museos (Tate Modern, MoMA) para identificar estructuras gramaticales de voz pasiva y adjetivación avanzada. Práctica de técnicas de entrevista en inglés para la recogida de testimonios locales.</t>
  </si>
  <si>
    <t>Glosario de términos artísticos y estructuras de descripción de impacto.</t>
  </si>
  <si>
    <t>Investigación de campo: los alumnos recogen imágenes o testimonios en su entorno. Creación de la pieza artística y redacción del borrador de la cartela descriptiva en inglés, aplicando estrategias de planificación y síntesis.</t>
  </si>
  <si>
    <t>Borrador del texto descriptivo y boceto de la obra artística.</t>
  </si>
  <si>
    <t>Grabación de las audioguías (podcasts cortos) y montaje de la exposición. Celebración del evento de inauguración donde los alumnos actúan como guías para los visitantes, utilizando el inglés como lengua vehicular para explicar sus obras.</t>
  </si>
  <si>
    <t>Exposición finalizada y registros de audio.</t>
  </si>
  <si>
    <t>Sesión de 'debriefing' sobre el impacto del proyecto en la comunidad. Autoevaluación mediante una rúbrica que analiza la competencia lingüística y la sensibilidad cultural demostrada.</t>
  </si>
  <si>
    <t>Cuestionario de reflexión final y rúbrica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</si>
  <si>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</si>
  <si>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</si>
  <si>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</si>
  <si>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</si>
  <si>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</si>
  <si>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</si>
  <si>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</si>
  <si>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</si>
  <si>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</si>
  <si>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 Lengua Extranjera: Inglés II en 2.º Bachillerato en Aragón?</t>
  </si>
  <si>
    <t>En Aragón, el currículo se basa en el Real Decreto 243/2022 (nacional) y se concreta en la Orden ECD/.../2022 de la Consejería de Educación, que desarrolla los 6 competencias específicas, 16 criterios de evaluación y 23 saberes. Consulta la orden vigente en el BOA.</t>
  </si>
  <si>
    <t>Secuenciación</t>
  </si>
  <si>
    <t>¿En qué se diferencia la secuenciación de saberes de Lengua Extranjera: Inglés II en Aragón respecto al BOE o una CCAA vecina como Cataluña?</t>
  </si>
  <si>
    <t>Aragón mantiene las 6 competencias del BOE pero prioriza la comunicación oral y escrita con 3 horas semanales. Frente a Cataluña, que incluye más literatura, aquí los 23 saberes se secuencian en bloques trimestrales: 8, 8 y 7. Los 16 criterios de evaluación se distribuyen de forma similar.</t>
  </si>
  <si>
    <t>¿Cómo se organizan las 3 horas semanales de Lengua Extranjera: Inglés II en 2.º Bachillerato en Aragón para cubrir los 23 saberes?</t>
  </si>
  <si>
    <t>Se recomienda distribuir: 1 hora para comprensión y producción oral, 1 para lectura y escritura, y 1 para integración de saberes mediante proyectos. Los 23 saberes se agrupan en trimestres (8, 8, 7), ajustando la evaluación continua. Esta organización permite alcanzar los 16 criterios de evaluación.</t>
  </si>
  <si>
    <t>Recuperación</t>
  </si>
  <si>
    <t>¿Qué plan de recuperación se aplica para los alumnos de Lengua Extranjera: Inglés II en 2.º Bachillerato en Aragón que tienen la materia pendiente de cursos anteriores?</t>
  </si>
  <si>
    <t>Los alumnos con pendientes deben realizar 3 actividades integradas por trimestre basadas en saberes no adquiridos y una prueba final en mayo. El departamento diseña estas actividades evaluando al menos 5 de los 16 criterios de evaluación. Especificaciones en la programación didáctica.</t>
  </si>
  <si>
    <t>Atencion_diversidad</t>
  </si>
  <si>
    <t>¿Qué medidas de atención a la diversidad se implementan en Lengua Extranjera: Inglés II en 2.º Bachillerato en Aragón para alumnado con dificultades específicas de aprendizaje?</t>
  </si>
  <si>
    <t>Se aplican adaptaciones no significativas: priorizar algunos de los 16 criterios y simplificar tareas comunicativas. Para dislexia, se permite uso de correctores ortográficos. También hay agrupamientos flexibles en las 3 horas semanales. Todo recogido en el plan de atención a la diversidad del centro.</t>
  </si>
  <si>
    <t>Departamento</t>
  </si>
  <si>
    <t>¿Cómo se coordina el departamento de Lengua Extranjera: Inglés II con otras materias del Bachillerato en Aragón?</t>
  </si>
  <si>
    <t>El departamento colabora con Lengua Castellana en análisis de textos bilingües y con Historia en proyectos sobre el mundo angloparlante. Se realizan reuniones trimestrales para alinear fechas de exámenes y evitar sobrecarga. Esta coordinación se refleja en la programación didáctica.</t>
  </si>
  <si>
    <t>Inspeccion</t>
  </si>
  <si>
    <t>¿Qué documentos específicos suele solicitar la inspección educativa en Aragón para la materia Lengua Extranjera: Inglés II en 2.º Bachillerato?</t>
  </si>
  <si>
    <t>La inspección pide la programación didáctica con relación de las 6 competencias, 16 criterios y 23 saberes, además de modelos de actividades evaluables con rúbricas y el plan de recuperación. Es obligatoria la temporalización trimestral de los saberes y la justificación de la distribución de las 3 horas semanales.</t>
  </si>
  <si>
    <t>¿Qué recursos y materiales bibliográficos específicos recomienda el currículo aragonés para Lengua Extranjera: Inglés II en 2.º Bachillerato?</t>
  </si>
  <si>
    <t>No prescribe un libro de texto concreto; recomienda recursos auténticos como artículos de The Guardian o TED Talks. Para gramática, sugiere 'English Grammar in Use' (Murphy). Se valora el uso de plataformas digitales (Google Classroom) y materiales del Centro Aragonés de Recursos para la Educación.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</si>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</sst>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235</v>
      </c>
      <c r="B5" s="7" t="s">
        <v>238</v>
      </c>
      <c r="C5" s="7" t="s">
        <v>239</v>
      </c>
    </row>
    <row r="6" spans="1:3">
      <c r="A6" s="7" t="s">
        <v>240</v>
      </c>
      <c r="B6" s="7" t="s">
        <v>241</v>
      </c>
      <c r="C6" s="7" t="s">
        <v>242</v>
      </c>
    </row>
    <row r="7" spans="1:3">
      <c r="A7" s="7" t="s">
        <v>243</v>
      </c>
      <c r="B7" s="7" t="s">
        <v>244</v>
      </c>
      <c r="C7" s="7" t="s">
        <v>245</v>
      </c>
    </row>
    <row r="8" spans="1:3">
      <c r="A8" s="7" t="s">
        <v>246</v>
      </c>
      <c r="B8" s="7" t="s">
        <v>247</v>
      </c>
      <c r="C8" s="7" t="s">
        <v>248</v>
      </c>
    </row>
    <row r="9" spans="1:3">
      <c r="A9" s="7" t="s">
        <v>249</v>
      </c>
      <c r="B9" s="7" t="s">
        <v>250</v>
      </c>
      <c r="C9" s="7" t="s">
        <v>251</v>
      </c>
    </row>
    <row r="10" spans="1:3">
      <c r="A10" s="7" t="s">
        <v>164</v>
      </c>
      <c r="B10" s="7" t="s">
        <v>252</v>
      </c>
      <c r="C10" s="7" t="s">
        <v>253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256</v>
      </c>
      <c r="B1" s="4"/>
      <c r="C1" s="4"/>
      <c r="D1" s="4"/>
      <c r="E1" s="4"/>
      <c r="F1" s="4"/>
    </row>
    <row r="2" spans="1:6">
      <c r="A2" s="8" t="s">
        <v>36</v>
      </c>
      <c r="B2" s="8" t="s">
        <v>56</v>
      </c>
      <c r="C2" s="8" t="s">
        <v>257</v>
      </c>
      <c r="D2" s="8" t="s">
        <v>258</v>
      </c>
      <c r="E2" s="8" t="s">
        <v>259</v>
      </c>
      <c r="F2" s="8" t="s">
        <v>260</v>
      </c>
    </row>
    <row r="3" spans="1:6">
      <c r="A3" s="7">
        <v>1.1</v>
      </c>
      <c r="B3" s="7" t="s">
        <v>44</v>
      </c>
      <c r="C3" s="7" t="s">
        <v>261</v>
      </c>
      <c r="D3" s="9"/>
      <c r="E3" s="9">
        <v>6.25</v>
      </c>
      <c r="F3" s="7"/>
    </row>
    <row r="4" spans="1:6">
      <c r="A4" s="7">
        <v>1.2</v>
      </c>
      <c r="B4" s="7" t="s">
        <v>44</v>
      </c>
      <c r="C4" s="7" t="s">
        <v>262</v>
      </c>
      <c r="D4" s="9"/>
      <c r="E4" s="9">
        <v>6.25</v>
      </c>
      <c r="F4" s="7"/>
    </row>
    <row r="5" spans="1:6">
      <c r="A5" s="7">
        <v>1.3</v>
      </c>
      <c r="B5" s="7" t="s">
        <v>44</v>
      </c>
      <c r="C5" s="7" t="s">
        <v>263</v>
      </c>
      <c r="D5" s="9"/>
      <c r="E5" s="9">
        <v>6.25</v>
      </c>
      <c r="F5" s="7"/>
    </row>
    <row r="6" spans="1:6">
      <c r="A6" s="7">
        <v>2.1</v>
      </c>
      <c r="B6" s="7" t="s">
        <v>46</v>
      </c>
      <c r="C6" s="7" t="s">
        <v>264</v>
      </c>
      <c r="D6" s="9"/>
      <c r="E6" s="9">
        <v>6.25</v>
      </c>
      <c r="F6" s="7"/>
    </row>
    <row r="7" spans="1:6">
      <c r="A7" s="7">
        <v>2.2</v>
      </c>
      <c r="B7" s="7" t="s">
        <v>46</v>
      </c>
      <c r="C7" s="7" t="s">
        <v>265</v>
      </c>
      <c r="D7" s="9"/>
      <c r="E7" s="9">
        <v>6.25</v>
      </c>
      <c r="F7" s="7"/>
    </row>
    <row r="8" spans="1:6">
      <c r="A8" s="7">
        <v>2.3</v>
      </c>
      <c r="B8" s="7" t="s">
        <v>46</v>
      </c>
      <c r="C8" s="7" t="s">
        <v>266</v>
      </c>
      <c r="D8" s="9"/>
      <c r="E8" s="9">
        <v>6.25</v>
      </c>
      <c r="F8" s="7"/>
    </row>
    <row r="9" spans="1:6">
      <c r="A9" s="7">
        <v>3.1</v>
      </c>
      <c r="B9" s="7" t="s">
        <v>48</v>
      </c>
      <c r="C9" s="7" t="s">
        <v>267</v>
      </c>
      <c r="D9" s="9"/>
      <c r="E9" s="9">
        <v>6.25</v>
      </c>
      <c r="F9" s="7"/>
    </row>
    <row r="10" spans="1:6">
      <c r="A10" s="7">
        <v>3.2</v>
      </c>
      <c r="B10" s="7" t="s">
        <v>48</v>
      </c>
      <c r="C10" s="7" t="s">
        <v>268</v>
      </c>
      <c r="D10" s="9"/>
      <c r="E10" s="9">
        <v>6.25</v>
      </c>
      <c r="F10" s="7"/>
    </row>
    <row r="11" spans="1:6">
      <c r="A11" s="7">
        <v>4.1</v>
      </c>
      <c r="B11" s="7" t="s">
        <v>50</v>
      </c>
      <c r="C11" s="7" t="s">
        <v>269</v>
      </c>
      <c r="D11" s="9"/>
      <c r="E11" s="9">
        <v>6.25</v>
      </c>
      <c r="F11" s="7"/>
    </row>
    <row r="12" spans="1:6">
      <c r="A12" s="7">
        <v>4.2</v>
      </c>
      <c r="B12" s="7" t="s">
        <v>50</v>
      </c>
      <c r="C12" s="7" t="s">
        <v>270</v>
      </c>
      <c r="D12" s="9"/>
      <c r="E12" s="9">
        <v>6.25</v>
      </c>
      <c r="F12" s="7"/>
    </row>
    <row r="13" spans="1:6">
      <c r="A13" s="7">
        <v>5.1</v>
      </c>
      <c r="B13" s="7" t="s">
        <v>52</v>
      </c>
      <c r="C13" s="7" t="s">
        <v>74</v>
      </c>
      <c r="D13" s="9"/>
      <c r="E13" s="9">
        <v>6.25</v>
      </c>
      <c r="F13" s="7"/>
    </row>
    <row r="14" spans="1:6">
      <c r="A14" s="7">
        <v>5.2</v>
      </c>
      <c r="B14" s="7" t="s">
        <v>52</v>
      </c>
      <c r="C14" s="7" t="s">
        <v>271</v>
      </c>
      <c r="D14" s="9"/>
      <c r="E14" s="9">
        <v>6.25</v>
      </c>
      <c r="F14" s="7"/>
    </row>
    <row r="15" spans="1:6">
      <c r="A15" s="7">
        <v>5.3</v>
      </c>
      <c r="B15" s="7" t="s">
        <v>52</v>
      </c>
      <c r="C15" s="7" t="s">
        <v>272</v>
      </c>
      <c r="D15" s="9"/>
      <c r="E15" s="9">
        <v>6.25</v>
      </c>
      <c r="F15" s="7"/>
    </row>
    <row r="16" spans="1:6">
      <c r="A16" s="7">
        <v>6.1</v>
      </c>
      <c r="B16" s="7" t="s">
        <v>54</v>
      </c>
      <c r="C16" s="7" t="s">
        <v>273</v>
      </c>
      <c r="D16" s="9"/>
      <c r="E16" s="9">
        <v>6.25</v>
      </c>
      <c r="F16" s="7"/>
    </row>
    <row r="17" spans="1:6">
      <c r="A17" s="7">
        <v>6.2</v>
      </c>
      <c r="B17" s="7" t="s">
        <v>54</v>
      </c>
      <c r="C17" s="7" t="s">
        <v>274</v>
      </c>
      <c r="D17" s="9"/>
      <c r="E17" s="9">
        <v>6.25</v>
      </c>
      <c r="F17" s="7"/>
    </row>
    <row r="18" spans="1:6">
      <c r="A18" s="7">
        <v>6.3</v>
      </c>
      <c r="B18" s="7" t="s">
        <v>54</v>
      </c>
      <c r="C18" s="7" t="s">
        <v>275</v>
      </c>
      <c r="D18" s="9"/>
      <c r="E18" s="9">
        <v>6.25</v>
      </c>
      <c r="F18" s="7"/>
    </row>
    <row r="19" spans="1:6">
      <c r="A19" s="7" t="s">
        <v>276</v>
      </c>
      <c r="B19" s="7"/>
      <c r="C19" s="7"/>
      <c r="D19" s="9"/>
      <c r="E19" s="9">
        <f>SUM(E3:E18)</f>
        <v>100</v>
      </c>
      <c r="F19" s="7"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278</v>
      </c>
      <c r="B1" s="8" t="s">
        <v>279</v>
      </c>
      <c r="C1" s="8">
        <v>1.1</v>
      </c>
      <c r="D1" s="8">
        <v>1.2</v>
      </c>
      <c r="E1" s="8">
        <v>1.3</v>
      </c>
      <c r="F1" s="8">
        <v>2.1</v>
      </c>
      <c r="G1" s="8">
        <v>2.2</v>
      </c>
      <c r="H1" s="8">
        <v>2.3</v>
      </c>
      <c r="I1" s="8">
        <v>3.1</v>
      </c>
      <c r="J1" s="8">
        <v>3.2</v>
      </c>
      <c r="K1" s="8">
        <v>4.1</v>
      </c>
      <c r="L1" s="8">
        <v>4.2</v>
      </c>
      <c r="M1" s="8">
        <v>5.1</v>
      </c>
      <c r="N1" s="8">
        <v>5.2</v>
      </c>
      <c r="O1" s="8">
        <v>5.3</v>
      </c>
      <c r="P1" s="8">
        <v>6.1</v>
      </c>
      <c r="Q1" s="8">
        <v>6.2</v>
      </c>
      <c r="R1" s="8">
        <v>6.3</v>
      </c>
      <c r="S1" s="8" t="s">
        <v>280</v>
      </c>
      <c r="T1" s="8" t="s">
        <v>260</v>
      </c>
    </row>
    <row r="2" spans="1:20">
      <c r="A2" s="7" t="s">
        <v>281</v>
      </c>
      <c r="B2" s="7"/>
      <c r="C2" s="7"/>
      <c r="D2" s="7"/>
      <c r="E2" s="7"/>
      <c r="F2" s="7"/>
      <c r="G2" s="7"/>
      <c r="H2" s="7"/>
      <c r="I2" s="7"/>
      <c r="J2" s="7"/>
      <c r="K2" s="7"/>
      <c r="L2" s="7"/>
      <c r="M2" s="7"/>
      <c r="N2" s="7"/>
      <c r="O2" s="7"/>
      <c r="P2" s="7"/>
      <c r="Q2" s="7"/>
      <c r="R2" s="7"/>
      <c r="S2" s="7" t="str">
        <f>IFERROR(AVERAGE(C2:R2),"")</f>
        <v/>
      </c>
      <c r="T2" s="7"/>
    </row>
    <row r="3" spans="1:20">
      <c r="A3" s="7" t="s">
        <v>282</v>
      </c>
      <c r="B3" s="7"/>
      <c r="C3" s="7"/>
      <c r="D3" s="7"/>
      <c r="E3" s="7"/>
      <c r="F3" s="7"/>
      <c r="G3" s="7"/>
      <c r="H3" s="7"/>
      <c r="I3" s="7"/>
      <c r="J3" s="7"/>
      <c r="K3" s="7"/>
      <c r="L3" s="7"/>
      <c r="M3" s="7"/>
      <c r="N3" s="7"/>
      <c r="O3" s="7"/>
      <c r="P3" s="7"/>
      <c r="Q3" s="7"/>
      <c r="R3" s="7"/>
      <c r="S3" s="7" t="str">
        <f>IFERROR(AVERAGE(C3:R3),"")</f>
        <v/>
      </c>
      <c r="T3" s="7"/>
    </row>
    <row r="4" spans="1:20">
      <c r="A4" s="7" t="s">
        <v>283</v>
      </c>
      <c r="B4" s="7"/>
      <c r="C4" s="7"/>
      <c r="D4" s="7"/>
      <c r="E4" s="7"/>
      <c r="F4" s="7"/>
      <c r="G4" s="7"/>
      <c r="H4" s="7"/>
      <c r="I4" s="7"/>
      <c r="J4" s="7"/>
      <c r="K4" s="7"/>
      <c r="L4" s="7"/>
      <c r="M4" s="7"/>
      <c r="N4" s="7"/>
      <c r="O4" s="7"/>
      <c r="P4" s="7"/>
      <c r="Q4" s="7"/>
      <c r="R4" s="7"/>
      <c r="S4" s="7" t="str">
        <f>IFERROR(AVERAGE(C4:R4),"")</f>
        <v/>
      </c>
      <c r="T4" s="7"/>
    </row>
    <row r="5" spans="1:20">
      <c r="A5" s="7" t="s">
        <v>284</v>
      </c>
      <c r="B5" s="7"/>
      <c r="C5" s="7"/>
      <c r="D5" s="7"/>
      <c r="E5" s="7"/>
      <c r="F5" s="7"/>
      <c r="G5" s="7"/>
      <c r="H5" s="7"/>
      <c r="I5" s="7"/>
      <c r="J5" s="7"/>
      <c r="K5" s="7"/>
      <c r="L5" s="7"/>
      <c r="M5" s="7"/>
      <c r="N5" s="7"/>
      <c r="O5" s="7"/>
      <c r="P5" s="7"/>
      <c r="Q5" s="7"/>
      <c r="R5" s="7"/>
      <c r="S5" s="7" t="str">
        <f>IFERROR(AVERAGE(C5:R5),"")</f>
        <v/>
      </c>
      <c r="T5" s="7"/>
    </row>
    <row r="6" spans="1:20">
      <c r="A6" s="7" t="s">
        <v>285</v>
      </c>
      <c r="B6" s="7"/>
      <c r="C6" s="7"/>
      <c r="D6" s="7"/>
      <c r="E6" s="7"/>
      <c r="F6" s="7"/>
      <c r="G6" s="7"/>
      <c r="H6" s="7"/>
      <c r="I6" s="7"/>
      <c r="J6" s="7"/>
      <c r="K6" s="7"/>
      <c r="L6" s="7"/>
      <c r="M6" s="7"/>
      <c r="N6" s="7"/>
      <c r="O6" s="7"/>
      <c r="P6" s="7"/>
      <c r="Q6" s="7"/>
      <c r="R6" s="7"/>
      <c r="S6" s="7" t="str">
        <f>IFERROR(AVERAGE(C6:R6),"")</f>
        <v/>
      </c>
      <c r="T6" s="7"/>
    </row>
    <row r="7" spans="1:20">
      <c r="A7" s="7" t="s">
        <v>286</v>
      </c>
      <c r="B7" s="7"/>
      <c r="C7" s="7"/>
      <c r="D7" s="7"/>
      <c r="E7" s="7"/>
      <c r="F7" s="7"/>
      <c r="G7" s="7"/>
      <c r="H7" s="7"/>
      <c r="I7" s="7"/>
      <c r="J7" s="7"/>
      <c r="K7" s="7"/>
      <c r="L7" s="7"/>
      <c r="M7" s="7"/>
      <c r="N7" s="7"/>
      <c r="O7" s="7"/>
      <c r="P7" s="7"/>
      <c r="Q7" s="7"/>
      <c r="R7" s="7"/>
      <c r="S7" s="7" t="str">
        <f>IFERROR(AVERAGE(C7:R7),"")</f>
        <v/>
      </c>
      <c r="T7" s="7"/>
    </row>
    <row r="8" spans="1:20">
      <c r="A8" s="7" t="s">
        <v>287</v>
      </c>
      <c r="B8" s="7"/>
      <c r="C8" s="7"/>
      <c r="D8" s="7"/>
      <c r="E8" s="7"/>
      <c r="F8" s="7"/>
      <c r="G8" s="7"/>
      <c r="H8" s="7"/>
      <c r="I8" s="7"/>
      <c r="J8" s="7"/>
      <c r="K8" s="7"/>
      <c r="L8" s="7"/>
      <c r="M8" s="7"/>
      <c r="N8" s="7"/>
      <c r="O8" s="7"/>
      <c r="P8" s="7"/>
      <c r="Q8" s="7"/>
      <c r="R8" s="7"/>
      <c r="S8" s="7" t="str">
        <f>IFERROR(AVERAGE(C8:R8),"")</f>
        <v/>
      </c>
      <c r="T8" s="7"/>
    </row>
    <row r="9" spans="1:20">
      <c r="A9" s="7" t="s">
        <v>288</v>
      </c>
      <c r="B9" s="7"/>
      <c r="C9" s="7"/>
      <c r="D9" s="7"/>
      <c r="E9" s="7"/>
      <c r="F9" s="7"/>
      <c r="G9" s="7"/>
      <c r="H9" s="7"/>
      <c r="I9" s="7"/>
      <c r="J9" s="7"/>
      <c r="K9" s="7"/>
      <c r="L9" s="7"/>
      <c r="M9" s="7"/>
      <c r="N9" s="7"/>
      <c r="O9" s="7"/>
      <c r="P9" s="7"/>
      <c r="Q9" s="7"/>
      <c r="R9" s="7"/>
      <c r="S9" s="7" t="str">
        <f>IFERROR(AVERAGE(C9:R9),"")</f>
        <v/>
      </c>
      <c r="T9" s="7"/>
    </row>
    <row r="10" spans="1:20">
      <c r="A10" s="7" t="s">
        <v>289</v>
      </c>
      <c r="B10" s="7"/>
      <c r="C10" s="7"/>
      <c r="D10" s="7"/>
      <c r="E10" s="7"/>
      <c r="F10" s="7"/>
      <c r="G10" s="7"/>
      <c r="H10" s="7"/>
      <c r="I10" s="7"/>
      <c r="J10" s="7"/>
      <c r="K10" s="7"/>
      <c r="L10" s="7"/>
      <c r="M10" s="7"/>
      <c r="N10" s="7"/>
      <c r="O10" s="7"/>
      <c r="P10" s="7"/>
      <c r="Q10" s="7"/>
      <c r="R10" s="7"/>
      <c r="S10" s="7" t="str">
        <f>IFERROR(AVERAGE(C10:R10),"")</f>
        <v/>
      </c>
      <c r="T10" s="7"/>
    </row>
    <row r="11" spans="1:20">
      <c r="A11" s="7" t="s">
        <v>290</v>
      </c>
      <c r="B11" s="7"/>
      <c r="C11" s="7"/>
      <c r="D11" s="7"/>
      <c r="E11" s="7"/>
      <c r="F11" s="7"/>
      <c r="G11" s="7"/>
      <c r="H11" s="7"/>
      <c r="I11" s="7"/>
      <c r="J11" s="7"/>
      <c r="K11" s="7"/>
      <c r="L11" s="7"/>
      <c r="M11" s="7"/>
      <c r="N11" s="7"/>
      <c r="O11" s="7"/>
      <c r="P11" s="7"/>
      <c r="Q11" s="7"/>
      <c r="R11" s="7"/>
      <c r="S11" s="7" t="str">
        <f>IFERROR(AVERAGE(C11:R11),"")</f>
        <v/>
      </c>
      <c r="T11" s="7"/>
    </row>
    <row r="12" spans="1:20">
      <c r="A12" s="7" t="s">
        <v>291</v>
      </c>
      <c r="B12" s="7"/>
      <c r="C12" s="7"/>
      <c r="D12" s="7"/>
      <c r="E12" s="7"/>
      <c r="F12" s="7"/>
      <c r="G12" s="7"/>
      <c r="H12" s="7"/>
      <c r="I12" s="7"/>
      <c r="J12" s="7"/>
      <c r="K12" s="7"/>
      <c r="L12" s="7"/>
      <c r="M12" s="7"/>
      <c r="N12" s="7"/>
      <c r="O12" s="7"/>
      <c r="P12" s="7"/>
      <c r="Q12" s="7"/>
      <c r="R12" s="7"/>
      <c r="S12" s="7" t="str">
        <f>IFERROR(AVERAGE(C12:R12),"")</f>
        <v/>
      </c>
      <c r="T12" s="7"/>
    </row>
    <row r="13" spans="1:20">
      <c r="A13" s="7" t="s">
        <v>292</v>
      </c>
      <c r="B13" s="7"/>
      <c r="C13" s="7"/>
      <c r="D13" s="7"/>
      <c r="E13" s="7"/>
      <c r="F13" s="7"/>
      <c r="G13" s="7"/>
      <c r="H13" s="7"/>
      <c r="I13" s="7"/>
      <c r="J13" s="7"/>
      <c r="K13" s="7"/>
      <c r="L13" s="7"/>
      <c r="M13" s="7"/>
      <c r="N13" s="7"/>
      <c r="O13" s="7"/>
      <c r="P13" s="7"/>
      <c r="Q13" s="7"/>
      <c r="R13" s="7"/>
      <c r="S13" s="7" t="str">
        <f>IFERROR(AVERAGE(C13:R13),"")</f>
        <v/>
      </c>
      <c r="T13" s="7"/>
    </row>
    <row r="14" spans="1:20">
      <c r="A14" s="7" t="s">
        <v>293</v>
      </c>
      <c r="B14" s="7"/>
      <c r="C14" s="7"/>
      <c r="D14" s="7"/>
      <c r="E14" s="7"/>
      <c r="F14" s="7"/>
      <c r="G14" s="7"/>
      <c r="H14" s="7"/>
      <c r="I14" s="7"/>
      <c r="J14" s="7"/>
      <c r="K14" s="7"/>
      <c r="L14" s="7"/>
      <c r="M14" s="7"/>
      <c r="N14" s="7"/>
      <c r="O14" s="7"/>
      <c r="P14" s="7"/>
      <c r="Q14" s="7"/>
      <c r="R14" s="7"/>
      <c r="S14" s="7" t="str">
        <f>IFERROR(AVERAGE(C14:R14),"")</f>
        <v/>
      </c>
      <c r="T14" s="7"/>
    </row>
    <row r="15" spans="1:20">
      <c r="A15" s="7" t="s">
        <v>294</v>
      </c>
      <c r="B15" s="7"/>
      <c r="C15" s="7"/>
      <c r="D15" s="7"/>
      <c r="E15" s="7"/>
      <c r="F15" s="7"/>
      <c r="G15" s="7"/>
      <c r="H15" s="7"/>
      <c r="I15" s="7"/>
      <c r="J15" s="7"/>
      <c r="K15" s="7"/>
      <c r="L15" s="7"/>
      <c r="M15" s="7"/>
      <c r="N15" s="7"/>
      <c r="O15" s="7"/>
      <c r="P15" s="7"/>
      <c r="Q15" s="7"/>
      <c r="R15" s="7"/>
      <c r="S15" s="7" t="str">
        <f>IFERROR(AVERAGE(C15:R15),"")</f>
        <v/>
      </c>
      <c r="T15" s="7"/>
    </row>
    <row r="16" spans="1:20">
      <c r="A16" s="7" t="s">
        <v>295</v>
      </c>
      <c r="B16" s="7"/>
      <c r="C16" s="7"/>
      <c r="D16" s="7"/>
      <c r="E16" s="7"/>
      <c r="F16" s="7"/>
      <c r="G16" s="7"/>
      <c r="H16" s="7"/>
      <c r="I16" s="7"/>
      <c r="J16" s="7"/>
      <c r="K16" s="7"/>
      <c r="L16" s="7"/>
      <c r="M16" s="7"/>
      <c r="N16" s="7"/>
      <c r="O16" s="7"/>
      <c r="P16" s="7"/>
      <c r="Q16" s="7"/>
      <c r="R16" s="7"/>
      <c r="S16" s="7" t="str">
        <f>IFERROR(AVERAGE(C16:R16),"")</f>
        <v/>
      </c>
      <c r="T16" s="7"/>
    </row>
    <row r="17" spans="1:20">
      <c r="A17" s="7" t="s">
        <v>296</v>
      </c>
      <c r="B17" s="7"/>
      <c r="C17" s="7"/>
      <c r="D17" s="7"/>
      <c r="E17" s="7"/>
      <c r="F17" s="7"/>
      <c r="G17" s="7"/>
      <c r="H17" s="7"/>
      <c r="I17" s="7"/>
      <c r="J17" s="7"/>
      <c r="K17" s="7"/>
      <c r="L17" s="7"/>
      <c r="M17" s="7"/>
      <c r="N17" s="7"/>
      <c r="O17" s="7"/>
      <c r="P17" s="7"/>
      <c r="Q17" s="7"/>
      <c r="R17" s="7"/>
      <c r="S17" s="7" t="str">
        <f>IFERROR(AVERAGE(C17:R17),"")</f>
        <v/>
      </c>
      <c r="T17" s="7"/>
    </row>
    <row r="18" spans="1:20">
      <c r="A18" s="7" t="s">
        <v>297</v>
      </c>
      <c r="B18" s="7"/>
      <c r="C18" s="7"/>
      <c r="D18" s="7"/>
      <c r="E18" s="7"/>
      <c r="F18" s="7"/>
      <c r="G18" s="7"/>
      <c r="H18" s="7"/>
      <c r="I18" s="7"/>
      <c r="J18" s="7"/>
      <c r="K18" s="7"/>
      <c r="L18" s="7"/>
      <c r="M18" s="7"/>
      <c r="N18" s="7"/>
      <c r="O18" s="7"/>
      <c r="P18" s="7"/>
      <c r="Q18" s="7"/>
      <c r="R18" s="7"/>
      <c r="S18" s="7" t="str">
        <f>IFERROR(AVERAGE(C18:R18),"")</f>
        <v/>
      </c>
      <c r="T18" s="7"/>
    </row>
    <row r="19" spans="1:20">
      <c r="A19" s="7" t="s">
        <v>298</v>
      </c>
      <c r="B19" s="7"/>
      <c r="C19" s="7"/>
      <c r="D19" s="7"/>
      <c r="E19" s="7"/>
      <c r="F19" s="7"/>
      <c r="G19" s="7"/>
      <c r="H19" s="7"/>
      <c r="I19" s="7"/>
      <c r="J19" s="7"/>
      <c r="K19" s="7"/>
      <c r="L19" s="7"/>
      <c r="M19" s="7"/>
      <c r="N19" s="7"/>
      <c r="O19" s="7"/>
      <c r="P19" s="7"/>
      <c r="Q19" s="7"/>
      <c r="R19" s="7"/>
      <c r="S19" s="7" t="str">
        <f>IFERROR(AVERAGE(C19:R19),"")</f>
        <v/>
      </c>
      <c r="T19" s="7"/>
    </row>
    <row r="20" spans="1:20">
      <c r="A20" s="7" t="s">
        <v>299</v>
      </c>
      <c r="B20" s="7"/>
      <c r="C20" s="7"/>
      <c r="D20" s="7"/>
      <c r="E20" s="7"/>
      <c r="F20" s="7"/>
      <c r="G20" s="7"/>
      <c r="H20" s="7"/>
      <c r="I20" s="7"/>
      <c r="J20" s="7"/>
      <c r="K20" s="7"/>
      <c r="L20" s="7"/>
      <c r="M20" s="7"/>
      <c r="N20" s="7"/>
      <c r="O20" s="7"/>
      <c r="P20" s="7"/>
      <c r="Q20" s="7"/>
      <c r="R20" s="7"/>
      <c r="S20" s="7" t="str">
        <f>IFERROR(AVERAGE(C20:R20),"")</f>
        <v/>
      </c>
      <c r="T20" s="7"/>
    </row>
    <row r="21" spans="1:20">
      <c r="A21" s="7" t="s">
        <v>300</v>
      </c>
      <c r="B21" s="7"/>
      <c r="C21" s="7"/>
      <c r="D21" s="7"/>
      <c r="E21" s="7"/>
      <c r="F21" s="7"/>
      <c r="G21" s="7"/>
      <c r="H21" s="7"/>
      <c r="I21" s="7"/>
      <c r="J21" s="7"/>
      <c r="K21" s="7"/>
      <c r="L21" s="7"/>
      <c r="M21" s="7"/>
      <c r="N21" s="7"/>
      <c r="O21" s="7"/>
      <c r="P21" s="7"/>
      <c r="Q21" s="7"/>
      <c r="R21" s="7"/>
      <c r="S21" s="7" t="str">
        <f>IFERROR(AVERAGE(C21:R21),"")</f>
        <v/>
      </c>
      <c r="T21" s="7"/>
    </row>
    <row r="22" spans="1:20">
      <c r="A22" s="7" t="s">
        <v>301</v>
      </c>
      <c r="B22" s="7"/>
      <c r="C22" s="7"/>
      <c r="D22" s="7"/>
      <c r="E22" s="7"/>
      <c r="F22" s="7"/>
      <c r="G22" s="7"/>
      <c r="H22" s="7"/>
      <c r="I22" s="7"/>
      <c r="J22" s="7"/>
      <c r="K22" s="7"/>
      <c r="L22" s="7"/>
      <c r="M22" s="7"/>
      <c r="N22" s="7"/>
      <c r="O22" s="7"/>
      <c r="P22" s="7"/>
      <c r="Q22" s="7"/>
      <c r="R22" s="7"/>
      <c r="S22" s="7" t="str">
        <f>IFERROR(AVERAGE(C22:R22),"")</f>
        <v/>
      </c>
      <c r="T22" s="7"/>
    </row>
    <row r="23" spans="1:20">
      <c r="A23" s="7" t="s">
        <v>302</v>
      </c>
      <c r="B23" s="7"/>
      <c r="C23" s="7"/>
      <c r="D23" s="7"/>
      <c r="E23" s="7"/>
      <c r="F23" s="7"/>
      <c r="G23" s="7"/>
      <c r="H23" s="7"/>
      <c r="I23" s="7"/>
      <c r="J23" s="7"/>
      <c r="K23" s="7"/>
      <c r="L23" s="7"/>
      <c r="M23" s="7"/>
      <c r="N23" s="7"/>
      <c r="O23" s="7"/>
      <c r="P23" s="7"/>
      <c r="Q23" s="7"/>
      <c r="R23" s="7"/>
      <c r="S23" s="7" t="str">
        <f>IFERROR(AVERAGE(C23:R23),"")</f>
        <v/>
      </c>
      <c r="T23" s="7"/>
    </row>
    <row r="24" spans="1:20">
      <c r="A24" s="7" t="s">
        <v>303</v>
      </c>
      <c r="B24" s="7"/>
      <c r="C24" s="7"/>
      <c r="D24" s="7"/>
      <c r="E24" s="7"/>
      <c r="F24" s="7"/>
      <c r="G24" s="7"/>
      <c r="H24" s="7"/>
      <c r="I24" s="7"/>
      <c r="J24" s="7"/>
      <c r="K24" s="7"/>
      <c r="L24" s="7"/>
      <c r="M24" s="7"/>
      <c r="N24" s="7"/>
      <c r="O24" s="7"/>
      <c r="P24" s="7"/>
      <c r="Q24" s="7"/>
      <c r="R24" s="7"/>
      <c r="S24" s="7" t="str">
        <f>IFERROR(AVERAGE(C24:R24),"")</f>
        <v/>
      </c>
      <c r="T24" s="7"/>
    </row>
    <row r="25" spans="1:20">
      <c r="A25" s="7" t="s">
        <v>304</v>
      </c>
      <c r="B25" s="7"/>
      <c r="C25" s="7"/>
      <c r="D25" s="7"/>
      <c r="E25" s="7"/>
      <c r="F25" s="7"/>
      <c r="G25" s="7"/>
      <c r="H25" s="7"/>
      <c r="I25" s="7"/>
      <c r="J25" s="7"/>
      <c r="K25" s="7"/>
      <c r="L25" s="7"/>
      <c r="M25" s="7"/>
      <c r="N25" s="7"/>
      <c r="O25" s="7"/>
      <c r="P25" s="7"/>
      <c r="Q25" s="7"/>
      <c r="R25" s="7"/>
      <c r="S25" s="7" t="str">
        <f>IFERROR(AVERAGE(C25:R25),"")</f>
        <v/>
      </c>
      <c r="T25" s="7"/>
    </row>
    <row r="26" spans="1:20">
      <c r="A26" s="7" t="s">
        <v>305</v>
      </c>
      <c r="B26" s="7"/>
      <c r="C26" s="7"/>
      <c r="D26" s="7"/>
      <c r="E26" s="7"/>
      <c r="F26" s="7"/>
      <c r="G26" s="7"/>
      <c r="H26" s="7"/>
      <c r="I26" s="7"/>
      <c r="J26" s="7"/>
      <c r="K26" s="7"/>
      <c r="L26" s="7"/>
      <c r="M26" s="7"/>
      <c r="N26" s="7"/>
      <c r="O26" s="7"/>
      <c r="P26" s="7"/>
      <c r="Q26" s="7"/>
      <c r="R26" s="7"/>
      <c r="S26" s="7" t="str">
        <f>IFERROR(AVERAGE(C26:R26),"")</f>
        <v/>
      </c>
      <c r="T26" s="7"/>
    </row>
    <row r="27" spans="1:20">
      <c r="A27" s="7" t="s">
        <v>306</v>
      </c>
      <c r="B27" s="7"/>
      <c r="C27" s="7"/>
      <c r="D27" s="7"/>
      <c r="E27" s="7"/>
      <c r="F27" s="7"/>
      <c r="G27" s="7"/>
      <c r="H27" s="7"/>
      <c r="I27" s="7"/>
      <c r="J27" s="7"/>
      <c r="K27" s="7"/>
      <c r="L27" s="7"/>
      <c r="M27" s="7"/>
      <c r="N27" s="7"/>
      <c r="O27" s="7"/>
      <c r="P27" s="7"/>
      <c r="Q27" s="7"/>
      <c r="R27" s="7"/>
      <c r="S27" s="7" t="str">
        <f>IFERROR(AVERAGE(C27:R27),"")</f>
        <v/>
      </c>
      <c r="T27" s="7"/>
    </row>
    <row r="28" spans="1:20">
      <c r="A28" s="7" t="s">
        <v>307</v>
      </c>
      <c r="B28" s="7"/>
      <c r="C28" s="7"/>
      <c r="D28" s="7"/>
      <c r="E28" s="7"/>
      <c r="F28" s="7"/>
      <c r="G28" s="7"/>
      <c r="H28" s="7"/>
      <c r="I28" s="7"/>
      <c r="J28" s="7"/>
      <c r="K28" s="7"/>
      <c r="L28" s="7"/>
      <c r="M28" s="7"/>
      <c r="N28" s="7"/>
      <c r="O28" s="7"/>
      <c r="P28" s="7"/>
      <c r="Q28" s="7"/>
      <c r="R28" s="7"/>
      <c r="S28" s="7" t="str">
        <f>IFERROR(AVERAGE(C28:R28),"")</f>
        <v/>
      </c>
      <c r="T28" s="7"/>
    </row>
    <row r="29" spans="1:20">
      <c r="A29" s="7" t="s">
        <v>308</v>
      </c>
      <c r="B29" s="7"/>
      <c r="C29" s="7"/>
      <c r="D29" s="7"/>
      <c r="E29" s="7"/>
      <c r="F29" s="7"/>
      <c r="G29" s="7"/>
      <c r="H29" s="7"/>
      <c r="I29" s="7"/>
      <c r="J29" s="7"/>
      <c r="K29" s="7"/>
      <c r="L29" s="7"/>
      <c r="M29" s="7"/>
      <c r="N29" s="7"/>
      <c r="O29" s="7"/>
      <c r="P29" s="7"/>
      <c r="Q29" s="7"/>
      <c r="R29" s="7"/>
      <c r="S29" s="7" t="str">
        <f>IFERROR(AVERAGE(C29:R29),"")</f>
        <v/>
      </c>
      <c r="T29" s="7"/>
    </row>
    <row r="30" spans="1:20">
      <c r="A30" s="7" t="s">
        <v>309</v>
      </c>
      <c r="B30" s="7"/>
      <c r="C30" s="7"/>
      <c r="D30" s="7"/>
      <c r="E30" s="7"/>
      <c r="F30" s="7"/>
      <c r="G30" s="7"/>
      <c r="H30" s="7"/>
      <c r="I30" s="7"/>
      <c r="J30" s="7"/>
      <c r="K30" s="7"/>
      <c r="L30" s="7"/>
      <c r="M30" s="7"/>
      <c r="N30" s="7"/>
      <c r="O30" s="7"/>
      <c r="P30" s="7"/>
      <c r="Q30" s="7"/>
      <c r="R30" s="7"/>
      <c r="S30" s="7" t="str">
        <f>IFERROR(AVERAGE(C30:R30),"")</f>
        <v/>
      </c>
      <c r="T30" s="7"/>
    </row>
    <row r="31" spans="1:20">
      <c r="A31" s="7" t="s">
        <v>310</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184</v>
      </c>
      <c r="D12" s="7" t="s">
        <v>185</v>
      </c>
      <c r="E12" s="7" t="s">
        <v>186</v>
      </c>
    </row>
    <row r="13" spans="1:5">
      <c r="A13" s="7">
        <v>5</v>
      </c>
      <c r="B13" s="7" t="s">
        <v>187</v>
      </c>
      <c r="C13" s="7" t="s">
        <v>173</v>
      </c>
      <c r="D13" s="7" t="s">
        <v>188</v>
      </c>
      <c r="E13" s="7" t="s">
        <v>189</v>
      </c>
    </row>
    <row r="15" spans="1:5">
      <c r="A15" s="1" t="s">
        <v>190</v>
      </c>
      <c r="B15" s="1" t="s">
        <v>191</v>
      </c>
      <c r="C15" s="1"/>
      <c r="D15" s="1"/>
      <c r="E15" s="1"/>
    </row>
    <row r="16" spans="1:5">
      <c r="A16" s="10" t="s">
        <v>158</v>
      </c>
      <c r="B16" s="7" t="s">
        <v>192</v>
      </c>
      <c r="C16" s="5"/>
      <c r="D16" s="5"/>
      <c r="E16" s="5"/>
    </row>
    <row r="17" spans="1:5">
      <c r="A17" s="10" t="s">
        <v>160</v>
      </c>
      <c r="B17" s="7" t="s">
        <v>193</v>
      </c>
      <c r="C17" s="5"/>
      <c r="D17" s="5"/>
      <c r="E17" s="5"/>
    </row>
    <row r="18" spans="1:5">
      <c r="A18" s="10" t="s">
        <v>162</v>
      </c>
      <c r="B18" s="7" t="s">
        <v>194</v>
      </c>
      <c r="C18" s="5"/>
      <c r="D18" s="5"/>
      <c r="E18" s="5"/>
    </row>
    <row r="19" spans="1:5">
      <c r="A19" s="10" t="s">
        <v>164</v>
      </c>
      <c r="B19" s="7" t="s">
        <v>195</v>
      </c>
      <c r="C19" s="5"/>
      <c r="D19" s="5"/>
      <c r="E19" s="5"/>
    </row>
    <row r="20" spans="1:5">
      <c r="A20" s="10" t="s">
        <v>166</v>
      </c>
      <c r="B20" s="7" t="s">
        <v>196</v>
      </c>
      <c r="C20" s="5"/>
      <c r="D20" s="5"/>
      <c r="E20" s="5"/>
    </row>
    <row r="21" spans="1:5">
      <c r="A21" s="11" t="s">
        <v>81</v>
      </c>
      <c r="B21" s="11" t="s">
        <v>168</v>
      </c>
      <c r="C21" s="11" t="s">
        <v>169</v>
      </c>
      <c r="D21" s="11" t="s">
        <v>170</v>
      </c>
      <c r="E21" s="11" t="s">
        <v>171</v>
      </c>
    </row>
    <row r="22" spans="1:5">
      <c r="A22" s="7">
        <v>1</v>
      </c>
      <c r="B22" s="7" t="s">
        <v>172</v>
      </c>
      <c r="C22" s="7" t="s">
        <v>173</v>
      </c>
      <c r="D22" s="7" t="s">
        <v>197</v>
      </c>
      <c r="E22" s="7" t="s">
        <v>198</v>
      </c>
    </row>
    <row r="23" spans="1:5">
      <c r="A23" s="7">
        <v>2</v>
      </c>
      <c r="B23" s="7" t="s">
        <v>176</v>
      </c>
      <c r="C23" s="7" t="s">
        <v>177</v>
      </c>
      <c r="D23" s="7" t="s">
        <v>199</v>
      </c>
      <c r="E23" s="7" t="s">
        <v>200</v>
      </c>
    </row>
    <row r="24" spans="1:5">
      <c r="A24" s="7">
        <v>3</v>
      </c>
      <c r="B24" s="7" t="s">
        <v>180</v>
      </c>
      <c r="C24" s="7" t="s">
        <v>177</v>
      </c>
      <c r="D24" s="7" t="s">
        <v>201</v>
      </c>
      <c r="E24" s="7" t="s">
        <v>202</v>
      </c>
    </row>
    <row r="25" spans="1:5">
      <c r="A25" s="7">
        <v>4</v>
      </c>
      <c r="B25" s="7" t="s">
        <v>183</v>
      </c>
      <c r="C25" s="7" t="s">
        <v>177</v>
      </c>
      <c r="D25" s="7" t="s">
        <v>203</v>
      </c>
      <c r="E25" s="7" t="s">
        <v>204</v>
      </c>
    </row>
    <row r="26" spans="1:5">
      <c r="A26" s="7">
        <v>5</v>
      </c>
      <c r="B26" s="7" t="s">
        <v>187</v>
      </c>
      <c r="C26" s="7" t="s">
        <v>173</v>
      </c>
      <c r="D26" s="7" t="s">
        <v>205</v>
      </c>
      <c r="E26" s="7" t="s">
        <v>206</v>
      </c>
    </row>
    <row r="28" spans="1:5">
      <c r="A28" s="1" t="s">
        <v>207</v>
      </c>
      <c r="B28" s="1" t="s">
        <v>208</v>
      </c>
      <c r="C28" s="1"/>
      <c r="D28" s="1"/>
      <c r="E28" s="1"/>
    </row>
    <row r="29" spans="1:5">
      <c r="A29" s="10" t="s">
        <v>158</v>
      </c>
      <c r="B29" s="7" t="s">
        <v>209</v>
      </c>
      <c r="C29" s="5"/>
      <c r="D29" s="5"/>
      <c r="E29" s="5"/>
    </row>
    <row r="30" spans="1:5">
      <c r="A30" s="10" t="s">
        <v>160</v>
      </c>
      <c r="B30" s="7" t="s">
        <v>210</v>
      </c>
      <c r="C30" s="5"/>
      <c r="D30" s="5"/>
      <c r="E30" s="5"/>
    </row>
    <row r="31" spans="1:5">
      <c r="A31" s="10" t="s">
        <v>162</v>
      </c>
      <c r="B31" s="7" t="s">
        <v>211</v>
      </c>
      <c r="C31" s="5"/>
      <c r="D31" s="5"/>
      <c r="E31" s="5"/>
    </row>
    <row r="32" spans="1:5">
      <c r="A32" s="10" t="s">
        <v>164</v>
      </c>
      <c r="B32" s="7" t="s">
        <v>212</v>
      </c>
      <c r="C32" s="5"/>
      <c r="D32" s="5"/>
      <c r="E32" s="5"/>
    </row>
    <row r="33" spans="1:5">
      <c r="A33" s="10" t="s">
        <v>166</v>
      </c>
      <c r="B33" s="7" t="s">
        <v>213</v>
      </c>
      <c r="C33" s="5"/>
      <c r="D33" s="5"/>
      <c r="E33" s="5"/>
    </row>
    <row r="34" spans="1:5">
      <c r="A34" s="11" t="s">
        <v>81</v>
      </c>
      <c r="B34" s="11" t="s">
        <v>168</v>
      </c>
      <c r="C34" s="11" t="s">
        <v>169</v>
      </c>
      <c r="D34" s="11" t="s">
        <v>170</v>
      </c>
      <c r="E34" s="11" t="s">
        <v>171</v>
      </c>
    </row>
    <row r="35" spans="1:5">
      <c r="A35" s="7">
        <v>1</v>
      </c>
      <c r="B35" s="7" t="s">
        <v>172</v>
      </c>
      <c r="C35" s="7" t="s">
        <v>173</v>
      </c>
      <c r="D35" s="7" t="s">
        <v>214</v>
      </c>
      <c r="E35" s="7" t="s">
        <v>215</v>
      </c>
    </row>
    <row r="36" spans="1:5">
      <c r="A36" s="7">
        <v>2</v>
      </c>
      <c r="B36" s="7" t="s">
        <v>176</v>
      </c>
      <c r="C36" s="7" t="s">
        <v>177</v>
      </c>
      <c r="D36" s="7" t="s">
        <v>216</v>
      </c>
      <c r="E36" s="7" t="s">
        <v>217</v>
      </c>
    </row>
    <row r="37" spans="1:5">
      <c r="A37" s="7">
        <v>3</v>
      </c>
      <c r="B37" s="7" t="s">
        <v>180</v>
      </c>
      <c r="C37" s="7" t="s">
        <v>177</v>
      </c>
      <c r="D37" s="7" t="s">
        <v>218</v>
      </c>
      <c r="E37" s="7" t="s">
        <v>219</v>
      </c>
    </row>
    <row r="38" spans="1:5">
      <c r="A38" s="7">
        <v>4</v>
      </c>
      <c r="B38" s="7" t="s">
        <v>183</v>
      </c>
      <c r="C38" s="7" t="s">
        <v>184</v>
      </c>
      <c r="D38" s="7" t="s">
        <v>220</v>
      </c>
      <c r="E38" s="7" t="s">
        <v>221</v>
      </c>
    </row>
    <row r="39" spans="1:5">
      <c r="A39" s="7">
        <v>5</v>
      </c>
      <c r="B39" s="7" t="s">
        <v>187</v>
      </c>
      <c r="C39" s="7" t="s">
        <v>173</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2026-05-26T17:38:22+02:00</dcterms:created>
  <dcterms:modified xsi:type="dcterms:W3CDTF">2026-05-26T17:38:22+02:00</dcterms:modified>
  <dc:title>Currículo LOMLOE Lengua extranjera ingles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