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<sst xmlns="http://schemas.openxmlformats.org/spreadsheetml/2006/main" uniqueCount="411">
  <si>
    <t>Corrigiendo.es</t>
  </si>
  <si>
    <t>Materia</t>
  </si>
  <si>
    <t>Lengua extranjera</t>
  </si>
  <si>
    <t>Curso</t>
  </si>
  <si>
    <t>3.º ESO</t>
  </si>
  <si>
    <t>Comunidad Autónoma</t>
  </si>
  <si>
    <t>Castilla-La Mancha</t>
  </si>
  <si>
    <t>Normativa autonómica</t>
  </si>
  <si>
    <t>Decreto 82/2022, de 12 de julio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</si>
  <si>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</si>
  <si>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</si>
  <si>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</si>
  <si>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</si>
  <si>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</si>
  <si>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</si>
  <si>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</si>
  <si>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</si>
  <si>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</si>
  <si>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</si>
  <si>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</si>
  <si>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</si>
  <si>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</si>
  <si>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27/05/2026 00:51</t>
  </si>
  <si>
    <t>Contexto pedagógico del curso</t>
  </si>
  <si>
    <t>Curso de profundización: la complejidad de los saberes básicos aumenta significativamente y se introducen criterios que exigen razonamiento abstracto y modelización. Se acerca la toma de decisiones de itinerario para 4.º ESO.</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</si>
  <si>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</si>
  <si>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</si>
  <si>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</si>
  <si>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</si>
  <si>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</si>
  <si>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</si>
  <si>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</si>
  <si>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</si>
  <si>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</si>
  <si>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</si>
  <si>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Lengua Extranjera</t>
  </si>
  <si>
    <t>CE.1</t>
  </si>
  <si>
    <t>Comprender e interpretar el sentido general y los detalles más relevantes de textos expresados de forma clara y en la lengua estándar, buscando fuentes fiables y haciendo uso de estrategias como la inferencia de significados, para responder a necesidades comunicativas concretas.</t>
  </si>
  <si>
    <t>Entender lo esencial y los detalles de textos orales y escritos en lengua estándar usando pistas del contexto.</t>
  </si>
  <si>
    <t>El alumnado escucha o lee textos variados en lengua extranjera, extrae información general y concreta, y deduce significados por contexto.</t>
  </si>
  <si>
    <t>No es traducir palabra por palabra ni memorizar listas de vocabulario. No es solo leer en voz alta.</t>
  </si>
  <si>
    <t>Tras escuchar un audio de un anuncio de un producto, el alumnado rellena una ficha con el nombre, precio y oferta.</t>
  </si>
  <si>
    <t>interpretar</t>
  </si>
  <si>
    <t>CE.2</t>
  </si>
  <si>
    <t>Producir textos originales, de extensión media, sencillos y con una organización clara, usando estrategias tales como la planificación, la compensación o la autorreparación, para expresar mensajes relevantes de forma creativa, adecuada y coherente y responder a propósitos comunicativos concretos.</t>
  </si>
  <si>
    <t>Crear textos propios planificando y corrigiendo para comunicar mensajes útiles.</t>
  </si>
  <si>
    <t>El alumnado produce textos breves y claros usando planificación y autocorrección para comunicar ideas relevantes.</t>
  </si>
  <si>
    <t>No es copiar modelos ni traducir frases aisladas; es construir un mensaje original con sentido.</t>
  </si>
  <si>
    <t>El alumnado redacta un correo electrónico de 80 palabras a un amigo extranjero, planificando y revisando errores.</t>
  </si>
  <si>
    <t>producir</t>
  </si>
  <si>
    <t>CE.3</t>
  </si>
  <si>
    <t>Interactuar con otras personas con creciente autonomía, usando estrategias de cooperación y empleando recursos analógicos y digitales, para responder a propósitos comunicativos concretos en intercambios respetuosos con las normas de cortesía.</t>
  </si>
  <si>
    <t>El alumnado se comunica con otros en inglés con creciente autonomía, colaborando y usando medios analógicos y digitales de forma cortés.</t>
  </si>
  <si>
    <t>El alumnado participa en intercambios reales o simulados en inglés, aplicando estrategias de cooperación y cortesía para lograr fines comunicativos concretos.</t>
  </si>
  <si>
    <t>No es repetir diálogos ni traducir frases aisladas; implica negociar significado, adaptarse al interlocutor y usar la lengua para propósitos auténticos.</t>
  </si>
  <si>
    <t>Por parejas, planifican una salida cultural virtual en inglés, negociando horarios, presupuesto y actividades mediante un chat digital.</t>
  </si>
  <si>
    <t>comunicar</t>
  </si>
  <si>
    <t>CE.4</t>
  </si>
  <si>
    <t>Mediar en situaciones cotidianas entre distintas lenguas, usando estrategias y conocimientos sencillos orientados a explicar conceptos o simplificar mensajes, para transmitir información de manera eficaz, clara y responsable.</t>
  </si>
  <si>
    <t>El alumnado sirve de puente entre idiomas en situaciones diarias, explicando o simplificando para que todos se entiendan.</t>
  </si>
  <si>
    <t>El alumnado reformula frases o aclara palabras en conversaciones cotidianas entre hablantes de distintas lenguas, asegurando claridad y respeto.</t>
  </si>
  <si>
    <t>No es traducir literalmente, ni leer un texto en voz alta, ni memorizar diálogos; es facilitar la comprensión entre personas.</t>
  </si>
  <si>
    <t>El alumnado, en tríos, simula una conversación telefónica donde un compañero habla inglés, otro español, y el tercero media para aclarar malentendidos.</t>
  </si>
  <si>
    <t>mediar</t>
  </si>
  <si>
    <t>CE.5</t>
  </si>
  <si>
    <t>Ampliar y usar los repertorios lingüísticos personales entre distintas lenguas, reflexionando de forma crítica sobre su funcionamiento y tomando conciencia de las estrategias y conocimientos propios, para mejorar la respuesta a necesidades comunicativas concretas.</t>
  </si>
  <si>
    <t>El alumnado conecta lo que sabe de otras lenguas para mejorar su comunicación en la nueva lengua.</t>
  </si>
  <si>
    <t>El alumnado compara expresiones de distintas lenguas, reflexiona sobre cómo funcionan y aplica estrategias para resolver necesidades comunicativas concretas.</t>
  </si>
  <si>
    <t>No es memorizar listas de vocabulario ni traducir palabra por palabra sin tener en cuenta el contexto.</t>
  </si>
  <si>
    <t>El alumnado crea un cartel bilingüe sobre saludos comparando inglés y español.</t>
  </si>
  <si>
    <t>transferir</t>
  </si>
  <si>
    <t>CE.6</t>
  </si>
  <si>
    <t>Valorar críticamente y adecuarse a la diversidad lingüística, cultural y artística a partir de la lengua extranjera, identificando y compartiendo las semejanzas y las diferencias entre lenguas y culturas, para actuar de forma empática y respetuosa en situaciones interculturales.</t>
  </si>
  <si>
    <t>El alumno reflexiona sobre culturas y lenguas para relacionarse con respeto y empatía.</t>
  </si>
  <si>
    <t>El alumnado identifica diferencias y similitudes culturales y lingüísticas, y actúa con respeto en intercambios interculturales.</t>
  </si>
  <si>
    <t>No es memorizar datos culturales. No es traducir estereotipos. Es analizar y reflexionar sobre la diversidad.</t>
  </si>
  <si>
    <t>Comparar una canción en inglés con una española y explicar en inglés qué valores transmite cada una.</t>
  </si>
  <si>
    <t>valorar</t>
  </si>
  <si>
    <t>Competencia</t>
  </si>
  <si>
    <t>Verbo de desempeño</t>
  </si>
  <si>
    <t>Evidencia observable</t>
  </si>
  <si>
    <t>Instrumento sugerido</t>
  </si>
  <si>
    <t>Contexto en el aula</t>
  </si>
  <si>
    <t>Errata típica a evitar</t>
  </si>
  <si>
    <t>Peso sugerido %</t>
  </si>
  <si>
    <t>Extraer, analizar, identificar y relacionar el sentido global y las ideas principales, y seleccionar información pertinente y específica de textos orales, escritos y multimodales sobre temas cotidianos y predecibles, de relevancia personal o de interés público próximos a la experiencia del alumnado, expresados de forma clara y en la lengua estándar a través de diversos soportes.</t>
  </si>
  <si>
    <t>Interpretar y analizar el sentido global y detalles específicos de textos breves y sencillos en lengua estándar.</t>
  </si>
  <si>
    <t>El alumnado produce respuestas escritas a preguntas que demuestran comprensión del sentido global y detalles específicos del texto.</t>
  </si>
  <si>
    <t>Examen escrito</t>
  </si>
  <si>
    <t>Lectura o escucha de un texto breve seguido de preguntas de comprensión global y específica.</t>
  </si>
  <si>
    <t>Evaluar solo la comprensión literal sin exigir inferencia o interpretación global.</t>
  </si>
  <si>
    <t>Comprender, interpretar y valorar el contenido y los rasgos discursivos de textos progresivamente más complejos propios de los ámbitos de las relaciones interpersonales, de los medios de comunicación social y del aprendizaje, así como de textos literarios adecuados al nivel de madurez del alumnado.</t>
  </si>
  <si>
    <t>Aplica estrategias de comprensión guiadas para captar sentido general y detalles de textos cotidianos.</t>
  </si>
  <si>
    <t>aplicar</t>
  </si>
  <si>
    <t>El alumnado entrega respuestas a preguntas de comprensión donde demuestra haber inferido significados y seleccionado información relevante.</t>
  </si>
  <si>
    <t>Lectura de un texto auténtico breve (anuncio, mensaje) con preguntas de inferencia y búsqueda.</t>
  </si>
  <si>
    <t>Evaluar solo la traducción de palabras en vez de la inferencia de significados.</t>
  </si>
  <si>
    <t>Seleccionar, organizar y aplicar las estrategias y conocimientos más adecuados en cada situación comunicativa para comprender el sentido general, la información esencial y los detalles más relevantes de los textos; deducir e inferir significados e interpretar elementos no verbales; y buscar, seleccionar y gestionar información veraz.</t>
  </si>
  <si>
    <t>Aplicar estrategias de comprensión para interpretar textos, inferir significados y gestionar información veraz.</t>
  </si>
  <si>
    <t>El alumnado responde a preguntas de comprensión lectora/auditiva que requieren inferir significados y seleccionar información veraz.</t>
  </si>
  <si>
    <t>Lectura de un texto auténtico seguida de preguntas de comprensión e inferencia.</t>
  </si>
  <si>
    <t>Evaluar solo la comprensión literal sin incluir inferencia ni búsqueda de información veraz.</t>
  </si>
  <si>
    <t>Expresar oralmente textos sencillos, estructurados, comprensibles, coherentes y adecuados a la situación comunicativa sobre asuntos cotidianos, de relevancia personal o de interés público próximo a la experiencia del alumnado, con el fin de describir, narrar, argumentar, comparar e informar, en diferentes soportes, utilizando recursos</t>
  </si>
  <si>
    <t>Expresar oralmente textos breves y sencillos sobre temas cotidianos usando estrategias de planificación y control.</t>
  </si>
  <si>
    <t>Expresar</t>
  </si>
  <si>
    <t>El alumnado realiza breves exposiciones orales (2-3 minutos) describiendo o narrando situaciones cotidianas.</t>
  </si>
  <si>
    <t>Exposición / interacción oral</t>
  </si>
  <si>
    <t>Presentaciones orales individuales sobre la rutina diaria o aficiones, ante el grupo-clase.</t>
  </si>
  <si>
    <t>Evaluar con un examen escrito la producción oral, midiendo solo gramática y no fluidez ni adecuación.</t>
  </si>
  <si>
    <t>Redactar y difundir textos de extensión media con aceptable claridad, coherencia, cohesión, corrección y adecuación a la situación comunicativa propuesta, a la tipología textual y a las herramientas analógicas y digitales utilizadas sobre asuntos cotidianos, de relevancia personal o de interés público próximos a la experiencia del alumnado, respetando la propiedad intelectual y evitando el plagio.</t>
  </si>
  <si>
    <t>Redactar textos breves, claros y coherentes sobre temas cotidianos usando herramientas analógicas o digitales.</t>
  </si>
  <si>
    <t>redactar</t>
  </si>
  <si>
    <t>El alumnado entrega un texto escrito breve (carta, email, descripción) que cumple con las pautas de claridad, coherencia y adecuación.</t>
  </si>
  <si>
    <t>Rubrica produccion</t>
  </si>
  <si>
    <t>El alumnado escribe un correo electrónico informal siguiendo un modelo y pautas dadas.</t>
  </si>
  <si>
    <t>Evaluar la corrección gramatical por encima de la claridad y adecuación comunicativa, perdiendo el enfoque competencial.</t>
  </si>
  <si>
    <t>Seleccionar, organizar y aplicar conocimientos y estrategias para planificar, producir, revisar y cooperar en la elaboración de textos coherentes, cohesionados y adecuados a las intenciones comunicativas, las características contextuales, los aspectos socioculturales y la tipología textual, usando los recursos físicos o digitales más adecuados en función de la tarea y de las necesidades del interlocutor o interlocutora potencial a quien se dirige el texto.</t>
  </si>
  <si>
    <t>Aplicar estrategias de planificación y revisión para producir textos coherentes y adecuados al contexto y destinatario.</t>
  </si>
  <si>
    <t>El alumnado produce un texto escrito (digital o analógico) comprensible, coherente y adecuado a la intención y al destinatario, mostrando planificación y revisión.</t>
  </si>
  <si>
    <t>Redacción guiada de un correo electrónico o noticia breve para un destinatario concreto.</t>
  </si>
  <si>
    <t>Evaluar la corrección gramatical ignorando la adecuación pragmática y el proceso de revisión.</t>
  </si>
  <si>
    <t>Planificar, participar y colaborar activamente, a través de diversos soportes, en situaciones interactivas en las que se desenvuelve con solvencia sobre temas cotidianos, de relevancia personal o de interés público cercanos a la experiencia del alumnado, mostrando iniciativa, empatía, discrepancias y coincidencias y respeto por la cortesía lingüística y la etiqueta digital, así como por las diferentes necesidades, ideas, inquietudes, iniciativas y motivaciones de los interlocutores e interlocutoras.</t>
  </si>
  <si>
    <t>Planificar y participar en diálogos breves sobre temas cotidianos usando estrategias de cooperación y cortesía.</t>
  </si>
  <si>
    <t>El alumnado participa en intercambios orales breves con compañeros, mostrando empatía y respeto por la cortesía lingüística y digital.</t>
  </si>
  <si>
    <t>Observacion sistematica</t>
  </si>
  <si>
    <t>Diálogos en parejas sobre rutinas o gustos, con apoyo de repetición y lenguaje no verbal.</t>
  </si>
  <si>
    <t>Evaluar la interacción oral mediante un examen escrito en lugar de observación directa.</t>
  </si>
  <si>
    <t>Seleccionar, organizar y utilizar estrategias adecuadas para iniciar, mantener y terminar la comunicación, tomar y ceder la palabra, solicitar y formular aclaraciones y explicaciones, reformular, comparar y contrastar, resumir, colaborar, debatir, cooperar, resolver problemas y gestionar situaciones comprometidas.</t>
  </si>
  <si>
    <t>Seleccionar y aplicar estrategias para iniciar, mantener y cerrar conversaciones, tomando turnos y pidiendo aclaraciones.</t>
  </si>
  <si>
    <t>El alumnado mantiene una conversación breve aplicando estrategias de cortesía, turnos de palabra y petición de aclaraciones.</t>
  </si>
  <si>
    <t>Diálogo guiado en parejas sobre un tema cotidiano, con roles predefinidos.</t>
  </si>
  <si>
    <t>Sustituir la observación de la interacción oral por una prueba escrita de gramática.</t>
  </si>
  <si>
    <t>Inferir y explicar textos, transmitir conceptos y comunicaciones breves y sencillas en situaciones en las que se atienda a la diversidad, mostrando respeto y empatía por los interlocutores e interlocutoras y por las lenguas empleadas y participando en la solución de problemas de intercomprensión y de entendimiento en el entorno, apoyándose en diversos recursos y soportes.</t>
  </si>
  <si>
    <t>El alumnado explica conceptos o simplifica mensajes breves en situaciones de diversidad lingüística, mostrando respeto y empatía.</t>
  </si>
  <si>
    <t>explicar</t>
  </si>
  <si>
    <t>El alumnado produce una breve mediación oral o escrita donde aclara un concepto o simplifica un mensaje para facilitar la comprensión entre interlocutores de distintas lenguas.</t>
  </si>
  <si>
    <t>Un alumno ayuda a otro a entender una instrucción en inglés reformulándola o usando gestos y dibujos.</t>
  </si>
  <si>
    <t>Evaluar la corrección gramatical en lugar de la eficacia comunicativa y el respeto mostrado durante la mediación.</t>
  </si>
  <si>
    <t>Aplicar estrategias que ayuden a crear puentes, faciliten la comunicación y sirvan para explicar y simplificar textos, conceptos y mensajes, y que sean adecuadas a las intenciones comunicativas, las características contextuales y la tipología textual, usando recursos y apoyos físicos o digitales en función de las necesidades de cada momento.</t>
  </si>
  <si>
    <t>Aplicar estrategias guiadas de mediación con apoyos físicos o digitales.</t>
  </si>
  <si>
    <t>El alumnado realiza una mediación oral o escrita donde explica o simplifica un mensaje usando apoyos visuales o digitales.</t>
  </si>
  <si>
    <t>En parejas, un alumno explica un concepto de otra materia usando gestos o imágenes.</t>
  </si>
  <si>
    <t>Evaluar la corrección gramatical en lugar de la eficacia comunicativa en la mediación.</t>
  </si>
  <si>
    <t>Comparar y argumentar las semejanzas y diferencias entre distintas lenguas analizando y reflexionando de manera progresivamente autónoma sobre su funcionamiento.</t>
  </si>
  <si>
    <t>El alumnado compara y contrasta lenguas por sí mismo, reflexionando sobre su funcionamiento.</t>
  </si>
  <si>
    <t>comparar</t>
  </si>
  <si>
    <t>El alumnado elabora un texto o esquema comparativo entre dos lenguas, incluyendo reflexiones personales sobre sus mecanismos.</t>
  </si>
  <si>
    <t>Actividad en parejas: comparar estructuras del inglés y español y discutir similitudes/diferencias.</t>
  </si>
  <si>
    <t>Evaluar la corrección gramatical del texto en lugar de la capacidad de comparación y reflexión metalingüística.</t>
  </si>
  <si>
    <t>Utilizar de forma creativa estrategias y conocimientos de mejora de la capacidad de comunicar y de aprender la lengua extranjera con apoyo de otros participantes y de soportes analógicos y digitales.</t>
  </si>
  <si>
    <t>Usar y distinguir estrategias comunicativas propias con apoyo de compañeros y medios digitales para mejorar la expresión en inglés.</t>
  </si>
  <si>
    <t>Utilizar</t>
  </si>
  <si>
    <t>El alumnado entrega un portfolio digital donde registra y diferencia estrategias aplicadas en tareas comunicativas en inglés.</t>
  </si>
  <si>
    <t>Portfolio / dosier</t>
  </si>
  <si>
    <t>Reflexión en parejas sobre estrategias usadas al leer un texto en inglés y cómo transferirlas.</t>
  </si>
  <si>
    <t>El alumnado confunde estrategias de la lengua materna con las de la extranjera sin adaptarlas al nuevo contexto.</t>
  </si>
  <si>
    <t>Registrar y analizar con regularidad los progresos y dificultades de aprendizaje de la lengua extranjera seleccionando las estrategias más eficaces para superar esas dificultades y consolidar el aprendizaje, realizando actividades de planificación del propio aprendizaje, autoevaluación y coevaluación, como las propuestas en el Portfolio Europeo de las Lenguas (PEL) o en un diario de aprendizaje, haciendo esos progresos y dificultades explícitos y compartiéndolos.</t>
  </si>
  <si>
    <t>El alumnado identifica y registra sus progresos y dificultades, selecciona estrategias eficaces y comparte su reflexión mediante el PEL o diario de aprendizaje.</t>
  </si>
  <si>
    <t>evaluar</t>
  </si>
  <si>
    <t>El alumnado entrega una entrada del Portfolio Europeo de las Lenguas o un diario de aprendizaje donde identifica dificultades y estrategias aplicadas.</t>
  </si>
  <si>
    <t>Tras una unidad, los alumnos completan una plantilla de autoevaluación y coevaluación, y la comparten en parejas.</t>
  </si>
  <si>
    <t>El criterio 5.3 está diseñado para 1º-2º ESO, pero se aplica en 3º ESO; debería ajustarse la autonomía o usar el criterio correspondiente de 3º.</t>
  </si>
  <si>
    <t>Actuar de forma adecuada, empática y respetuosa en situaciones interculturales construyendo vínculos entre las diferentes lenguas y culturas, rechazando cualquier tipo de discriminación, prejuicio y estereotipo en diferentes contextos comunicativos cotidianos y proponiendo vías de solución a aquellos factores socioculturales que dificulten la comunicación.</t>
  </si>
  <si>
    <t>Actuar con empatía y respeto en situaciones interculturales, estableciendo vínculos entre lenguas y culturas y rechazando discriminación y estereotipos.</t>
  </si>
  <si>
    <t>interactuar</t>
  </si>
  <si>
    <t>El alumnado realiza una interacción oral simulada en parejas y entrega una breve reflexión escrita sobre sus elecciones comunicativas.</t>
  </si>
  <si>
    <t>Role-play intercultural en parejas sobre situaciones cotidianas como pedir ayuda o hacer amigos.</t>
  </si>
  <si>
    <t>Evaluar la corrección gramatical en lugar de la actitud empática y el respeto mostrados.</t>
  </si>
  <si>
    <t>Valorar críticamente en relación con los derechos humanos y adecuarse a la diversidad lingüística, cultural y artística propia de países donde se habla la lengua extranjera, favoreciendo el desarrollo de una cultura compartida y una ciudadanía comprometida con la sostenibilidad y los valores democráticos.</t>
  </si>
  <si>
    <t>Valorar y aceptar la diversidad lingüística y cultural mostrando interés y empatía en intercambios interculturales.</t>
  </si>
  <si>
    <t>El alumnado elabora una exposición oral comparando dos culturas, expresando interés y respeto por las diferencias.</t>
  </si>
  <si>
    <t>Trabajo en grupos para preparar presentación cultural y debate posterior.</t>
  </si>
  <si>
    <t>Evaluar únicamente el conocimiento de datos culturales en lugar de la actitud de aceptación y el interés por compartir.</t>
  </si>
  <si>
    <t>Aplicar estrategias para defender y apreciar la diversidad lingüística, cultural y artística atendiendo a valores ecosociales y democráticos y respetando los principios de justicia, equidad e igualdad y sostenibilidad.</t>
  </si>
  <si>
    <t>El alumnado aplica estrategias guiadas para explicar y apreciar la diversidad lingüística, cultural y artística.</t>
  </si>
  <si>
    <t>El alumnado realiza una exposición oral guiada donde explica una tradición cultural ajena, comparándola con la propia y mostrando respeto.</t>
  </si>
  <si>
    <t>El alumnado prepara en parejas una presentación sobre una festividad de un país anglófono, con apoyo del docente.</t>
  </si>
  <si>
    <t>Evaluar solo la corrección lingüística sin considerar la aplicación de estrategias para explicar la diversidad cultural.</t>
  </si>
  <si>
    <t>Bloque</t>
  </si>
  <si>
    <t>#</t>
  </si>
  <si>
    <t>Saber oficial</t>
  </si>
  <si>
    <t>Dimensión</t>
  </si>
  <si>
    <t>Saber previo necesario</t>
  </si>
  <si>
    <t>Conexión competencial</t>
  </si>
  <si>
    <t>Ejemplo actividad de aula</t>
  </si>
  <si>
    <t>Saberes básicos del decreto</t>
  </si>
  <si>
    <t>Autoconfianza, reflexión e iniciativa. Aceptación del error como parte integrante del proceso de aprendizaje.</t>
  </si>
  <si>
    <t>Estrategias de uso común para la planificación, ejecución, control y reparación de la comprensión, la producción y la coproducción de textos orales, escritos y multimodales.</t>
  </si>
  <si>
    <t>Conocimientos, destrezas y actitudes que permiten llevar a cabo actividades de mediación en situaciones cotidianas (parafraseo, equivalencia y síntesis).</t>
  </si>
  <si>
    <t>Funciones comunicativas de uso común adecuadas al ámbito y al contexto comunicativo: saludar y despedirse, agradecer, presentar y presentarse; describir personas, objetos, lugares, fenómenos y acontecimientos; situar eventos en el tiempo; situar objetos, personas y lugares en el espacio; pedir e intercambiar información sobre cuestiones cotidianas; dar y pedir instrucciones, consejos y órdenes; ofrecer, aceptar y rechazar ayuda, proposiciones o sugerencias; expresar parcialmente el gusto o el interés y las emociones, incluidas las discrepancias; narrar acontecimientos pasados, describir situaciones presentes, enunciar sucesos futuros y establecer comparaciones; expresar la opinión, impresión o discrepancia, la posibilidad, la capacidad, la obligación y la prohibición; expresar argumentaciones sencillas; realizar hipótesis y suposiciones; expresar la incertidumbre y la duda; reformular y resumir.</t>
  </si>
  <si>
    <t>Modelos contextuales y géneros discursivos de uso común en la comprensión, producción y coproducción de textos orales, escritos y multimodales, breves y sencillos, literarios y no literarios (instrucciones, normas, avisos o conversaciones reguladoras de la convivencia): características y reconocimiento del contexto (participantes y situación), expectativas generadas por el contexto; organización y estructuración según el género y la función textual.</t>
  </si>
  <si>
    <t>Unidades lingüísticas de uso común y significados asociados a dichas unidades tales como la expresión de la entidad y sus propiedades, cantidad y cualidad, el espacio y las relaciones espaciales, el tiempo y las relaciones temporales, la afirmación, la negación, la interrogación y la exclamación, relaciones lógicas habituales.</t>
  </si>
  <si>
    <t>Léxico de uso común y de interés para el alumnado relativo a identificación personal, relaciones interpersonales, lugares diversos y entornos, ocio y tiempo libre, salud y actividad física, hábitos y situaciones de la vida cotidiana, vivienda y hogar, clima y entorno natural, tecnologías de la información y la comunicación, la telecomunicación, medios de comunicación, sistema escolar y formación.</t>
  </si>
  <si>
    <t>Patrones sonoros, acentuales, rítmicos y de entonación de uso común, y significados e intenciones comunicativas generales asociadas a dichos patrones.</t>
  </si>
  <si>
    <t>Convenciones ortográficas de uso común y significados e intenciones comunicativas asociados a los formatos, patrones y elementos gráficos.</t>
  </si>
  <si>
    <t>Convenciones y estrategias conversacionales de uso común, en formato síncrono o asíncrono, para iniciar, mantener y terminar la comunicación, tomar y ceder la palabra, pedir y dar aclaraciones y explicaciones, reformular, comparar y contrastar, resumir, colaborar, debatir, indicar que sigue el hilo de una conversación, etc.</t>
  </si>
  <si>
    <t>Recursos para el aprendizaje y estrategias de uso común de búsqueda y selección de información: diccionarios, libros de consulta, bibliotecas, recursos digitales e informáticos, etc. Distinción de fuentes fidedignas.</t>
  </si>
  <si>
    <t>Respeto de la propiedad intelectual y derechos de autor sobre las fuentes consultadas y contenidos utilizados.</t>
  </si>
  <si>
    <t>Herramientas analógicas y digitales de uso común para la comprensión, producción y coproducción oral, escrita y multimodal; y plataformas virtuales de interacción, cooperación y colaboración educativa (aulas virtuales, videoconferencias, herramientas digitales colaborativas, etc.) para el aprendizaje, la comunicación y el desarrollo de proyectos con hablantes o estudiantes de la lengua extranjera.</t>
  </si>
  <si>
    <t>Recursos para profundizar en actividades de contraste, verificación y análisis críticos, de textos informativos (visuales, auditivos y escritos) provenientes especialmente de redes sociales para el desarrollo del pensamiento crítico frente a la desinformación.</t>
  </si>
  <si>
    <t>Estrategias y técnicas para responder eficazmente y con niveles crecientes de fluidez, adecuación y corrección a una necesidad comunicativa concreta a pesar de las limitaciones derivadas del nivel de competencia en la lengua extranjera y en las demás lenguas del repertorio lingüístico propio.</t>
  </si>
  <si>
    <t>Estrategias de uso común para identificar, organizar, retener, recuperar y utilizar creativamente unidades lingüísticas (léxico, morfosintaxis, patrones sonoros, etc.) a partir de la comparación de las lenguas y variedades que conforman el repertorio lingüístico personal.</t>
  </si>
  <si>
    <t>Estrategias y herramientas de uso común para la autoevaluación, la coevaluación y la autorreparación, analógicas y digitales, individuales y cooperativas.</t>
  </si>
  <si>
    <t>Expresiones y léxico específico de uso común para intercambiar ideas sobre la comunicación, la lengua, el aprendizaje y las herramientas de comunicación y aprendizaje (metalenguaje).</t>
  </si>
  <si>
    <t>Activación del repertorio lingüístico en diferentes lenguas para hacerse entender en situaciones rutinarias de la vida diaria o llevar a cabo transacciones o intercambios de información sencillos.</t>
  </si>
  <si>
    <t>Comparación entre lenguas a partir de elementos de la lengua extranjera y otras lenguas: origen y parentescos, mensajes e instrucciones breves, anuncios breves y articulados, combinando lo que entiende de las versiones disponibles de las diferentes lenguas.</t>
  </si>
  <si>
    <t>Activación del repertorio lingüístico en diferentes lenguas para explicar un problema, pedir ayuda, solicitar aclaraciones, realizar transacciones o hacer entender en una situación rutinaria ante la falta de expresión adecuada en la lengua que se esté utilizando.</t>
  </si>
  <si>
    <t>La lengua extranjera como medio de comunicación interpersonal e internacional, como fuente de información y como herramienta de participación social y de enriquecimiento personal.</t>
  </si>
  <si>
    <t>Interés e iniciativa en la realización de intercambios comunicativos a través de diferentes medios con hablantes o estudiantes de la lengua extranjera, respetando sus derechos.</t>
  </si>
  <si>
    <t>Aspectos socioculturales y sociolingüísticos de uso común relativos a la vida cotidiana, las condiciones de vida y las relaciones interpersonales; convenciones sociales de uso común; lenguaje no verbal, cortesía lingüística y etiqueta digital; cultura, normas, actitudes, costumbres y valores propios de países donde se habla la lengua extranjera.</t>
  </si>
  <si>
    <t>Personajes relevantes del ámbito histórico, cultural y científico, destacando los femeninos, pertenecientes a países hablantes de la lengua extranjera.</t>
  </si>
  <si>
    <t>Estrategias de uso común para entender y apreciar la diversidad lingüística, cultural y artística, atendiendo a valores ecosociales y democráticos y de desarrollo sostenible.</t>
  </si>
  <si>
    <t>El legado artístico, literario, patrimonial y natural de países de habla de la lengua extranjera.</t>
  </si>
  <si>
    <t>Estrategias de uso común de detección y actuación ante usos discriminatorios del lenguaje verbal y no verbal.</t>
  </si>
  <si>
    <t>Reflexión y toma de conciencia sobre la posibilidad de transmitir un mensaje diferente al que se pretende y el intento de explicarlo de forma sencilla.</t>
  </si>
  <si>
    <t>Toma de conciencia de la dificultad que se da en la interacción con miembros de otras culturas.</t>
  </si>
  <si>
    <t>Estrategias básicas para el desarrollo de una modalidad lingüística respetuosa e inclusiva.</t>
  </si>
  <si>
    <t>Estrategias básicas para el reconocimiento de las diferencias existentes entre las distintas sociedades y culturas, incluyendo la castellano-manchega.</t>
  </si>
  <si>
    <t>Estrategias básicas para gestionar las emociones negativas, como la ansiedad o el bloqueo, que dificultan el aprendizaje de la lengua en las situaciones comunicativas habituales, como, por ejemplo, al hablar en público.</t>
  </si>
  <si>
    <t>Estrategias básicas para interpretar los comportamientos que son reflejo de aspectos socioculturales, como las relaciones sociales, los saludos, la distancia física, los gestos, la edad, la familia, las fiestas, el ocio, la casa, la cortesía, los rituales, etc.</t>
  </si>
  <si>
    <t>Rúbricas IA por competencia específica</t>
  </si>
  <si>
    <t>CE</t>
  </si>
  <si>
    <t>Peso recom. %</t>
  </si>
  <si>
    <t>Instrumento principal</t>
  </si>
  <si>
    <t>Nivel</t>
  </si>
  <si>
    <t>Etiqueta</t>
  </si>
  <si>
    <t>Rango</t>
  </si>
  <si>
    <t>Descriptor / Ejemplo evidencia</t>
  </si>
  <si>
    <t>Rúbrica genérica</t>
  </si>
  <si>
    <t>No conseguido</t>
  </si>
  <si>
    <t>0-49%</t>
  </si>
  <si>
    <t>No logra comprender el sentido general ni identificar detalles relevantes de textos claros y en lengua estándar, incluso con apoyo. No emplea estrategias de inferencia ni recurre a fuentes fiables.
→ Al escuchar un anuncio breve sobre un evento escolar, no identifica el lugar, la hora ni el propósito, y no responde preguntas sencillas de comprensión.</t>
  </si>
  <si>
    <t>En proceso</t>
  </si>
  <si>
    <t>50-69%</t>
  </si>
  <si>
    <t>Comprende el sentido general de textos sencillos y claros, pero solo identifica algunos detalles relevantes. Utiliza estrategias de inferencia de forma guiada y ocasionalmente busca fuentes fiables, aunque con imprecisiones.
→ Lee un breve artículo sobre hábitos saludables y señala la idea principal, pero omite detalles clave como los beneficios concretos de una dieta equilibrada. Pide ayuda para inferir el significado de alguna palabra.</t>
  </si>
  <si>
    <t>Adquirido</t>
  </si>
  <si>
    <t>70-89%</t>
  </si>
  <si>
    <t>Comprende e interpreta el sentido general y los detalles más relevantes de textos orales, escritos o multimodales expresados con claridad y en lengua estándar. Aplica de forma autónoma estrategias de inferencia y selecciona fuentes fiables para responder a necesidades comunicativas concretas.
→ Visiona un vídeo sobre una receta de cocina y extrae tanto el proceso general como los ingredientes específicos. Infiere el significado de términos desconocidos por el contexto y verifica la información consultando una fuente adicional.</t>
  </si>
  <si>
    <t>Avanzado</t>
  </si>
  <si>
    <t>90-100%</t>
  </si>
  <si>
    <t>Comprende e interpreta con precisión el sentido global y los detalles implícitos y explícitos de textos complejos en lengua estándar, incluso con registro informal o matices. Integra múltiples estrategias de inferencia y evaluación de fuentes, transfiriendo estas habilidades a situaciones nuevas y contextos variados.
→ Analiza un reportaje sobre un tema de actualidad (ej. cambio climático), identifica la postura del autor, distingue hechos de opiniones, infiere sesgos y contrasta la información con dos fuentes fiables adicionales, sintetizando los hallazgos en un breve informe oral.</t>
  </si>
  <si>
    <t>Produce textos muy breves o inconexos, con errores graves que impiden la comprensión del mensaje. No aplica estrategias de planificación o revisión, o estas son irrelevantes.
→ Escribe una frase suelta sin estructura clara; abandona la tarea sin completar el texto.</t>
  </si>
  <si>
    <t>Produce textos de extensión media con organización básica, pero la coherencia, cohesión o adecuación son irregulares. Aplica alguna estrategia de manera guiada y con resultados parciales.
→ Redacta un párrafo con estructura simple (introducción-conclusión) pero con errores frecuentes de concordancia o falta de conectores.</t>
  </si>
  <si>
    <t>Produce textos claros, coherentes y adecuados al propósito comunicativo, con errores menores que no afectan a la comprensión. Utiliza estrategias de planificación, compensación y autorreparación de forma autónoma y eficaz.
→ Escribe una carta informal o un breve artículo con estructura lógica y léxico adecuado; corrige espontáneamente algún error mientras escribe.</t>
  </si>
  <si>
    <t>Produce textos originales, creativos y bien estructurados que van más allá de lo exigido, mostrando riqueza léxica, precisión gramatical y una organización flexible según el contexto. Integra estrategias de forma eficiente y demuestra autonomía en la autoevaluación y mejora.
→ Elabora una narración breve con diálogos y descripciones detalladas, adapta el registro al destinatario y revisa el texto de forma crítica aportando mejoras sustanciales.</t>
  </si>
  <si>
    <t>No logra participar en intercambios breves sobre temas cotidianos; necesita ayuda constante del docente para iniciar o mantener la interacción; no emplea estrategias de cooperación ni recursos digitales de forma funcional; las normas de cortesía básicas están ausentes.
→ Durante un role-play para pedir direcciones, solo responde con gestos o monosílabos tras la intervención repetida del profesor.</t>
  </si>
  <si>
    <t>Participa en situaciones interactivas breves y guiadas sobre temas cotidianos, con apoyo ocasional del docente; utiliza algunas estrategias de cooperación (pedir ayuda, repetir) de forma guiada; recurre a recursos analógicos o digitales de manera limitada; mantiene normas de cortesía básicas con recordatorios.
→ En un diálogo sobre la compra de alimentos, inicia preguntas con ayuda de un guion y pide aclaraciones cuando no entiende, usando el diccionario digital del aula.</t>
  </si>
  <si>
    <t>Planifica y participa de forma autónoma en situaciones interactivas breves sobre temas cotidianos y de relevancia personal; selecciona y aplica estrategias de cooperación (tomar y ceder turno, confirmar comprensión) de manera adecuada; utiliza recursos analógicos y digitales pertinentes; respeta las normas de cortesía sin necesidad de indicaciones.
→ Realiza una conversación telefónica simulada para concertar una cita médica, usa fórmulas de saludo y despedida, pide repeticiones cuando es necesario, y anota la información en una agenda digital.</t>
  </si>
  <si>
    <t>Organiza y modera interacciones en situaciones variadas, adaptando las estrategias de cooperación al contexto y a los interlocutores; integra de forma eficaz y creativa recursos analógicos y digitales para enriquecer la comunicación; muestra iniciativa para mantener intercambios fluidos y resuelve malentendidos con cortesía y eficacia.
→ Coordina un debate en grupo sobre ocio juvenil, gestiona turnos de palabra mediante una app colaborativa, reformula intervenciones para clarificar, y emplea expresiones de cortesía para discrepar sin ofender.</t>
  </si>
  <si>
    <t>No es capaz de inferir ni explicar conceptos o mensajes breves. No aplica estrategias de mediación o lo hace de forma descontextualizada. La información transmitida es confusa o incompleta, sin mostrar responsabilidad comunicativa.
→ No logra resumir un mensaje sencillo (p.ej., una instrucción de dos pasos) ni explicarlo a otra persona; respuestas incoherentes.</t>
  </si>
  <si>
    <t>Infiere parcialmente ideas principales y explica conceptos o mensajes breves con imprecisiones o apoyándose en ayudas continuas. Aplica de forma muy guiada alguna estrategia de mediación (parafrasear, simplificar) pero sin consistencia. La transmisión es eficaz en contextos muy predecibles, pero no muestra responsabilidad plena.
→ Resume con ayuda un breve texto informativo (p.ej., un anuncio), omitiendo detalles relevantes; necesita que el docente le recuerde que simplifique.</t>
  </si>
  <si>
    <t>Infiere y explica textos, conceptos y comunicaciones breves y sencillas con claridad y eficacia. Aplica, de forma guiada pero autónoma, estrategias básicas de mediación (parafrasear, simplificar, ejemplificar) para crear puentes comunicativos. Transmite información de manera clara y responsable en situaciones cotidianas habituales.
→ Explica a un compañero de clase que no habla español el contenido de una noticia breve en inglés, usando frases sencillas y gestos; responde preguntas concretas.</t>
  </si>
  <si>
    <t>Infiere y explica textos y conceptos de forma autónoma, incluso en situaciones imprevistas o con mayor densidad informativa. Selecciona y combina estrategias de mediación (resumen, paráfrasis, ejemplificación, adaptación) de manera flexible y natural, logrando una comunicación eficaz, clara y plenamente responsable. Transfiere las estrategias aprendidas a contextos nuevos o más complejos.
→ Actúa como mediador en un intercambio simulado entre un turista angloparlante y un recepcionista hispanohablante; aclara malentendidos, reformula preguntas y resume la conversación para ambas partes sin necesidad de intervención.</t>
  </si>
  <si>
    <t>Identifica alguna semejanza entre lenguas si se le guía, pero no logra aplicar estrategias de mejora ni reflexionar sobre su propio aprendizaje. Requiere ayuda constante para registrar progresos.
→ Con ayuda del docente, señala una palabra similar en inglés y francés en una lista, pero no completa el diario de aprendizaje sin instrucciones paso a paso.</t>
  </si>
  <si>
    <t>Compara lenguas con apoyo y utiliza alguna estrategia básica (como inferir significado) para comunicarse. Reflexiona sobre sus dificultades de forma superficial y con modelos.
→ En un ejercicio guiado, compara el orden de los adjetivos en inglés y español y lo anota en una tabla. Usa el contexto para deducir el significado de una palabra nueva y lo registra en su portfolio.</t>
  </si>
  <si>
    <t>Compara y argumenta semejanzas y diferencias entre lenguas de manera autónoma, aplica estrategias de aprendizaje (como parafrasear o pedir aclaraciones) y registra sus progresos y dificultades con regularidad, seleccionando estrategias adecuadas.
→ Redacta un breve texto en su diario de aprendizaje donde explica cómo la estructura de los tiempos verbales en inglés le ayuda a entender los del alemán. Completa una autoevaluación mensual identificando dos estrategias que mejoraron su comprensión oral.</t>
  </si>
  <si>
    <t>Integra y transfiere su repertorio lingüístico de forma creativa, analizando críticamente el funcionamiento de las lenguas y adaptando estrategias a contextos nuevos. Evalúa su progreso y establece metas de mejora de forma autónoma.
→ Prepara una presentación oral sobre cómo las lenguas románicas comparten raíces latinas, usando ejemplos del inglés, español y francés. Diseña un plan de estudio personal basado en su portfolio y lo revisa trimestralmente.</t>
  </si>
  <si>
    <t>Reconoce algunas diferencias culturales evidentes, pero no actúa de forma respetuosa ni empática. Muestra actitudes de rechazo o indiferencia hacia la diversidad lingüística, cultural y artística.
→ En un debate sobre costumbres de países anglófonos, expresa comentarios despectivos o no participa.</t>
  </si>
  <si>
    <t>Identifica semejanzas y diferencias culturales básicas, pero su comportamiento empático y respetuoso es inconsistente. Necesita apoyo para explicar la diversidad y aplica estrategias de forma muy guiada.
→ Compara brevemente una celebración del mundo anglosajón con una española, pero muestra gestos de desagrado al mencionar las diferencias.</t>
  </si>
  <si>
    <t>Identifica, comparte y explica semejanzas y diferencias entre lenguas y culturas usando estrategias guiadas. Actúa de manera empática y respetuosa en la mayoría de situaciones interculturales, construyendo vínculos.
→ Elabora un mural colaborativo comparando tradiciones de países anglófonos y españoles, explicando oralmente las diferencias con tono respetuoso y escucha activa.</t>
  </si>
  <si>
    <t>Valora críticamente la diversidad lingüística, cultural y artística relacionándola con derechos humanos. Aplica estrategias autónomamente para defender y apreciar la diversidad, y actúa con empatía y respeto incluso en contextos interculturales novedosos.
→ Organiza un debate escolar sobre la importancia de preservar lenguas minoritarias, utilizando ejemplos de países anglófonos y defendiendo posturas inclusivas con argumentos sólidos.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</si>
  <si>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</si>
  <si>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</si>
  <si>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</si>
  <si>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</si>
  <si>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</si>
  <si>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</si>
  <si>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</si>
  <si>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</si>
  <si>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</si>
  <si>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medios de representación</t>
  </si>
  <si>
    <t xml:space="preserve">
• Ofrecer el texto en formato escrito y en audio sincronizado, permitiendo al alumnado leer mientras escucha para facilitar la inferencia de significados.
• Incluir un organizador gráfico con la estructura del texto (p. ej., causa-efecto, problema-solución) antes de la lectura, con huecos para que anoten detalles clave.
• Fragmentar el texto en párrafos cortos y acompañar cada fragmento de una imagen o icono que represente su idea principal, ayudando a inferir el sentido general.</t>
  </si>
  <si>
    <t>Acción y expresión</t>
  </si>
  <si>
    <t>Proporcionar múltiples medios de expresión</t>
  </si>
  <si>
    <t xml:space="preserve">
• Pedir al alumnado que elabore un mapa conceptual digital (con herramientas como Canva o MindMeister) que relacione los detalles más relevantes y las inferencias realizadas.
• Solicitar la grabación de un audio de 1 minuto donde resuman el sentido general y expliquen una inferencia, justificándola con elementos del texto.
• Plantear la redacción de un comentario para una red social ficticia (máximo 280 caracteres) que incluya la idea principal y un detalle relevante, usando hashtags para categorizar.</t>
  </si>
  <si>
    <t>Implicación / motivación</t>
  </si>
  <si>
    <t>Proporcionar múltiples medios de motivación e implicación</t>
  </si>
  <si>
    <t xml:space="preserve">
• Ofrecer una selección de textos auténticos (noticias breves, tuits virales, letras de canciones) sobre temas elegidos por el alumnado, de modo que escojan el que más les interese.
• Diseñar una actividad de 'detective de detalles': el texto contiene información contradictoria o ambigua que deben resolver infiriendo la respuesta correcta para superar un reto por equipos.
• Permitir que el alumnado elija cómo demostrar su comprensión (póster, vídeo, representación oral, etc.) y establezca su propio objetivo de detalles a extraer, con autoevaluación al final.</t>
  </si>
  <si>
    <t>Proporcionar múltiples formas de representación</t>
  </si>
  <si>
    <t xml:space="preserve">
• Ofrecer modelos auditivos y escritos del mismo texto (por ejemplo, narración grabada y transcripción) para que comparen estructuras.
• Proporcionar organizadores gráficos (mapa conceptual, esquema de planificación) con colores para diferenciar partes del texto.
• Incluir una lista de conectores y frases útiles en formato visual (cartel o tarjeta) con ejemplos contextualizados.</t>
  </si>
  <si>
    <t>Proporcionar múltiples formas de expresión</t>
  </si>
  <si>
    <t xml:space="preserve">
• Permitir que el texto final sea un pódcast o una grabación de voz en lugar de escrito, usando un guion previo.
• Ofrecer la opción de escribir con procesador de textos con corrector ortográfico y predicción de palabras.
• Aceptar formatos multimodales: tira cómica con bocadillos, vídeo breve con subtítulos o presentación oral con diapositivas.</t>
  </si>
  <si>
    <t>Proporcionar múltiples formas de motivación</t>
  </si>
  <si>
    <t xml:space="preserve">
• Dejar que el alumnado elija el tema de su texto entre un banco de opciones relacionadas con sus intereses (música, redes, deportes).
• Establecer un sistema de autoevaluación por pasos (planificación, borrador, revisión) con emojis que reflejen su progreso.
• Incorporar la revisión por pares como juego: roles de «editor» y «autor» con instrucciones claras y rúbrica sencilla.</t>
  </si>
  <si>
    <t xml:space="preserve">
• Ofrecer ejemplos modélicos de intercambios en audio y vídeo con diferentes acentos y registros de cortesía, acompañados de transcripción resaltando los marcadores de cortesía.
• Presentar esquemas visuales de la estructura de un intercambio respetuoso (saludo, petición, agradecimiento, despedida) con opción de ampliar o simplificar el nivel de detalle.
• Proporcionar bancos de frases hechas y conectores de cortesía (por favor, gracias, disculpa, ¿podrías...?) clasificados por función comunicativa y nivel de formalidad.</t>
  </si>
  <si>
    <t>Proporcionar múltiples formas de acción y expresión</t>
  </si>
  <si>
    <t xml:space="preserve">
• Permitir al alumnado demostrar su competencia interactiva mediante role-playing en vivo, grabación de audio o vídeo, o diálogo escrito en un chat simulado, con posibilidad de elegir el medio.
• Ofrecer plantillas de guiones de interacción con espacios para personalizar según el contexto (pedir información, hacer una sugerencia, rechazar educadamente) para quienes necesiten apoyo estructurado.
• Facilitar herramientas digitales que permitan grabar y autoevaluar la propia entonación y uso de cortesía, comparándola con modelos dados.</t>
  </si>
  <si>
    <t>Proporcionar múltiples formas de motivación e implicación</t>
  </si>
  <si>
    <t xml:space="preserve">
• Ofrecer opciones de situación comunicativa (pedir ayuda en una tienda, concertar una cita, resolver un malentendido) para que el alumnado elija la que le resulte más relevante o interesante.
• Incluir la posibilidad de que el alumnado seleccione su propio objetivo de cortesía (por ejemplo, practicar fórmulas de disculpa o de petición) y establezca su nivel de desafío.
• Incorporar un sistema de retroalimentación positiva centrada en el esfuerzo y el uso de estrategias de cooperación, no solo en la corrección lingüística.</t>
  </si>
  <si>
    <t>Proporcionar múltiples formas de representación del contenido de mediación.</t>
  </si>
  <si>
    <t xml:space="preserve">
• Ofrecer ejemplos en audio de mediaciones (explicar un cartel, resumir un audio) para que el alumnado identifique estrategias.
• Presentar esquemas visuales con conectores y frases útiles para simplificar mensajes (por ejemplo, 'esto significa que...', 'en otras palabras...').
• Proporcionar textos breves en diferentes soportes (impreso, digital con tipografía ajustable) que ejemplifiquen la mediación entre lenguas.</t>
  </si>
  <si>
    <t>Ofrecer opciones para que el alumnado demuestre su capacidad de mediación de forma diversa.</t>
  </si>
  <si>
    <t xml:space="preserve">
• Permitir que medien de forma oral (grabación de audio o vídeo) o escrita (chat, correo, transcripción) según prefieran.
• Facilitar el uso de apoyos visuales (dibujos, esquemas, gestos) durante la mediación para explicar conceptos difíciles.
• Evaluar la mediación a través de role-plays o simulaciones de situaciones cotidianas (en la calle, en una tienda) con distinto grado de formalidad.</t>
  </si>
  <si>
    <t>Fomentar el interés y la persistencia mediante la conexión con la realidad y la elección.</t>
  </si>
  <si>
    <t xml:space="preserve">
• Vincular las tareas de mediación a situaciones reales del entorno del alumno (explicar una instrucción a un turista, ayudar a un compañero recién llegado).
• Ofrecer opciones de temática para la mediación: aficiones, música, videojuegos noticias breves, para que elijan lo que les motive.
• Incluir retos de mediación por niveles de dificultad (de mensajes simples a otros con matices) para ajustar el desafío a cada alumno.</t>
  </si>
  <si>
    <t xml:space="preserve">
• Ofrecer una tabla comparativa visual de falsos amigos entre inglés y español, con ejemplos en contexto.
• Presentar audios cortos del mismo anuncio en inglés, francés y portugués para analizar estrategias de comprensión.
• Proporcionar un glosario digital interactivo que conecte palabras del inglés con sus cognados en otras lenguas romances.</t>
  </si>
  <si>
    <t xml:space="preserve">
• Pedir que elaboren un mapa conceptual en línea que relacione estrategias de aprendizaje de vocabulario en inglés con las que usan en su lengua materna.
• Solicitar una grabación de voz (podcast breve) donde expliquen cómo un conocimiento de otra lengua les ayudó a deducir el significado de una palabra inglesa.
• Encargar un diario de aprendizaje digital donde registren reflexiones sobre el uso de su repertorio plurilingüe en situaciones comunicativas reales.</t>
  </si>
  <si>
    <t xml:space="preserve">
• Ofrecer la opción de elegir la lengua de comparación (inglés con otra que conozcan) para los análisis y productos.
• Integrar un reto tipo ‘lingüístico de la semana’ donde descubran una palabra común en varias lenguas y la usen en una frase original.
• Permitir que compartan en un foro anécdotas personales sobre cómo el multilingüismo les ha facilitado la comunicación en viajes o con amigos.</t>
  </si>
  <si>
    <t>Proporcionar múltiples formas de representación del contenido y de las culturas.</t>
  </si>
  <si>
    <t xml:space="preserve">
• Ofrecer un corpus de micro-textos auténticos (canciones, tuits, memes, grafitis) en lengua extranjera que reflejen diversas variantes geográficas y registros, con apoyo visual y auditivo.
• Presentar un mapa interactivo que muestre la distribución de lenguas extranjeras y permita escuchar fragmentos orales de cada una, destacando rasgos fonéticos y léxicos.
• Proporcionar una infografía dinámica comparativa de festividades, tradiciones o normas de cortesía de países anglófonos y no anglófonos, con enlaces a breves documentales o entrevistas.</t>
  </si>
  <si>
    <t>Proporcionar múltiples formas de expresión y de producción del aprendizaje.</t>
  </si>
  <si>
    <t xml:space="preserve">
• Elaborar un podcast en parejas en el que los estudiantes contrasten un aspecto cultural de un país de habla inglesa con el suyo propio, usando un guion co-creado y grabación con herramientas digitales.
• Crear un póster colaborativo digital (ej. Canva, Genially) que visualice semejanzas y diferencias entre lenguas (préstamos, falsos amigos, estructuras similares) y lo expongan oralmente con apoyo.
• Redactar una entrada de blog o un diálogo dramatizado en el que se resuelva un malentendido intercultural, demostrando empatía y respeto, y grabarlo en vídeo o representarlo en clase.</t>
  </si>
  <si>
    <t>Proporcionar múltiples formas de motivación e implicación en el aprendizaje.</t>
  </si>
  <si>
    <t xml:space="preserve">
• Ofrecer un menú de opciones para el producto final (podcast, póster, vídeo, entrevista simulada, etc.) para que cada estudiante elija según sus intereses y fortalezas comunicativas.
• Plantear un reto de investigación: cada estudiante elige un país o comunidad lingüística poco conocida (ej. Malta, Singapur, Sudáfrica) y debe encontrar un dato sorprendente que comparta con la clase.
• Incorporar una rúbrica de coevaluación centrada en la empatía y el respeto, donde los compañeros valoren si las producciones evitan estereotipos y promueven la comprensión intercultural.</t>
  </si>
  <si>
    <t>Mapeo CE → descriptores del Perfil de Salida</t>
  </si>
  <si>
    <t>Descriptores principales</t>
  </si>
  <si>
    <t>Descriptores secundarios</t>
  </si>
  <si>
    <t>Justificación</t>
  </si>
  <si>
    <t>CCL2, CCL3, CP1</t>
  </si>
  <si>
    <t>CD1, CPSAA4</t>
  </si>
  <si>
    <t>La CE consiste en comprender e interpretar textos claros, buscando fuentes fiables y usando estrategias, lo que implica comprensión (CCL2), interpretación (CCL3) y uso de la lengua extranjera (CP1), además de búsqueda digital (CD1) y planificación de estrategias (CPSAA4).</t>
  </si>
  <si>
    <t>CCL1, CP2, CPSAA4</t>
  </si>
  <si>
    <t>CE1, CD2</t>
  </si>
  <si>
    <t>Producir textos originales y planificados requiere expresarse (CCL1), producir en lengua extranjera (CP2) y autorregularse mediante estrategias (CPSAA4); la originalidad vincula con iniciativa (CE1) y la organización con presentación digital (CD2).</t>
  </si>
  <si>
    <t>CCL1, CP3, CPSAA3</t>
  </si>
  <si>
    <t>CD3, CC2</t>
  </si>
  <si>
    <t>Interactuar con otras personas implica comunicación oral/escrita (CCL1), interacción en lengua extranjera (CP3) y cooperación (CPSAA3); además se emplean recursos digitales (CD3) y se desarrolla la convivencia (CC2).</t>
  </si>
  <si>
    <t>CCL5, CP2, CPSAA4</t>
  </si>
  <si>
    <t>CC1</t>
  </si>
  <si>
    <t>Mediar entre lenguas para explicar o simplificar mensajes requiere mediación lingüística (CCL5), producción en lengua extranjera (CP2) y uso de estrategias (CPSAA4); además se maneja diversidad cultural (CC1).</t>
  </si>
  <si>
    <t>CP1, CPSAA1, CPSAA4</t>
  </si>
  <si>
    <t>Ampliar y reflexionar sobre repertorios lingüísticos implica usar lenguas (CP1), tomar conciencia de las propias capacidades (CPSAA1) y evaluar estrategias (CPSAA4); la conciencia de diversidad lingüística se vincula con CC1.</t>
  </si>
  <si>
    <t>CC1, CCEC1, CPSAA2</t>
  </si>
  <si>
    <t>CP1, CCEC2</t>
  </si>
  <si>
    <t>Valorar críticamente la diversidad lingüística, cultural y artística implica comprender la realidad del mundo (CC1), apreciar el patrimonio cultural (CCEC1) y mostrar respeto (CPSAA2); además se usan repertorios (CP1) y se reconoce el arte (CCEC2).</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</si>
  <si>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</si>
  <si>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</si>
  <si>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</si>
  <si>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</si>
  <si>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</si>
  <si>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</si>
  <si>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</si>
  <si>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</si>
  <si>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</si>
  <si>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Descarga el Decreto de tu CCAA que regula el currículo de Lengua Extranjera en 3.º ESO. Localiza las competencias específicas (CE) y su vinculación con los criterios de evaluación. En el caso de Lengua Extranjera, las CE suelen centrarse en comprensión, producción, interacción y mediación. No te limites a leer: anota en una tabla las CE y su número de criterios asociados. Esto te dará una visión de la carga evaluativa.</t>
  </si>
  <si>
    <t>Imprime el decreto y subraya con colores cada CE. Verás que, por ejemplo, la CE de mediación suele tener menos criterios; eso te ayudará a ajustar el peso en la programación.</t>
  </si>
  <si>
    <t>Listar las CE y criterios</t>
  </si>
  <si>
    <t>1.5 horas</t>
  </si>
  <si>
    <t>Crea un documento con las 6 CE de la materia (números del 1 al 6) y, debajo de cada una, los criterios de evaluación correspondientes. En total son 31 criterios. Asegúrate de mantener la numeración oficial. Este listado te servirá como columna vertebral para todo el curso. Revisa que ningún criterio se solape o sea ambiguo.</t>
  </si>
  <si>
    <t>Usa una hoja de cálculo con columnas: CE, criterio, saberes asociados. Así podrás filtrar y ver qué criterios se evalúan con frecuencia y cuáles son más específicos de un bloque.</t>
  </si>
  <si>
    <t>Priorizar criterios e instrumentos</t>
  </si>
  <si>
    <t>2 horas</t>
  </si>
  <si>
    <t>De los 31 criterios, identifica cuáles son los más complejos o transversales (p.ej., producción oral en interacción) y asigna los instrumentos de evaluación más adecuados: rúbricas, listas de cotejo, pruebas orales, portfolios. Prioriza los criterios que requieren más práctica (comprensión oral, expresión escrita) y establece un calendario de evaluación que no sature al alumnado ni a ti.</t>
  </si>
  <si>
    <t>No evalúes todos los criterios cada trimestre. Por ejemplo, deja la mediación para el segundo y tercer trimestre, cuando el alumnado ya tenga más soltura. Usa rúbricas analíticas para la producción oral.</t>
  </si>
  <si>
    <t>Distribuir saberes por trimestre</t>
  </si>
  <si>
    <t>Los 104 saberes se agrupan en 6 bloques (comunicación, plurilingüismo, etc.). Distribúyelos en tres trimestres de forma equilibrada. Cada trimestre debe cubrir todos los bloques, pero con distinto peso. Por ejemplo, el primer trimestre puede centrarse en el bloque de comunicación (presentaciones, saludos) y el tercero en el de mediación (resúmenes, explicaciones). Asegura que al final del curso se hayan trabajado todos los saberes.</t>
  </si>
  <si>
    <t>Haz una matriz con los saberes y marca en qué trimestre se imparten. Evita saturar el primer trimestre con muchos saberes nuevos; deja algunos para el tercero, pero sé realista con el tiempo.</t>
  </si>
  <si>
    <t>Diseñar una SDA tipo por trimestre</t>
  </si>
  <si>
    <t>Crea una situación de aprendizaje (SDA) por trimestre que integre varios criterios y saberes. Cada SDA debe tener un producto final (p.ej., un podcast, un debate, un folleto) y secuenciar tareas que trabajen comprensión, producción e interacción. Asegúrate de que la SDA del primer trimestre sea más guiada y la del tercero más autónoma. Incluye la evaluación formativa y sumativa.</t>
  </si>
  <si>
    <t>Diseña la SDA del segundo trimestre en torno a un tema cultural de la CCAA (p.ej., una fiesta local) para motivar al alumnado y contextualizar el idioma. Usa herramientas digitales colaborativas.</t>
  </si>
  <si>
    <t>Establecer ponderaciones del departamento</t>
  </si>
  <si>
    <t>Acuerda con el departamento el peso de cada CE y de los criterios dentro de la nota final. Por ejemplo, la CE de producción oral podría pesar un 25%, la de comprensión oral otro 25%, etc., dependiendo de las decisiones del centro. También decide qué instrumentos tendrán más peso (pruebas orales, escritas, proyectos). Documenta estas ponderaciones en la programación didáctica.</t>
  </si>
  <si>
    <t>No dejes la ponderación para el final; consensúala al principio para evitar incoherencias entre cursos. Un error común es dar demasiado peso a la gramática escrita en una materia de comunicación.</t>
  </si>
  <si>
    <t>Documentar atención a la diversidad y recuperación</t>
  </si>
  <si>
    <t>Incluye en la programación las medidas de atención a la diversidad (DIA, AC, refuerzo) y el plan de recuperación para alumnado con evaluación negativa. Explica cómo se recuperarán los criterios no superados (pruebas específicas, trabajos adicionales, etc.). La normativa autonómica suele exigir que la recuperación sea continua; detalla cómo se hará el seguimiento.</t>
  </si>
  <si>
    <t>No te limites a copiar el modelo genérico del centro; adapta las medidas a Lengua Extranjera: por ejemplo, para alumnado con dificultades orales, ofrece grabaciones de apoyo o rutinas de speaking guiadas.</t>
  </si>
  <si>
    <t>Calculadora de ponderaciones — edita los pesos y mantén el total en 100 %</t>
  </si>
  <si>
    <t>Descripción breve</t>
  </si>
  <si>
    <t>Peso sugerido IA %</t>
  </si>
  <si>
    <t>Peso editable %</t>
  </si>
  <si>
    <t>Observaciones</t>
  </si>
  <si>
    <t>Extraer, analizar, identificar y relacionar el sentido global y las ideas principales, y seleccionar información pertinente y específica de textos orales, escritos y multimodales s</t>
  </si>
  <si>
    <t>Comprender, interpretar y valorar el contenido y los rasgos discursivos de textos progresivamente más complejos propios de los ámbitos de las relaciones interpersonales, de los med</t>
  </si>
  <si>
    <t>Seleccionar, organizar y aplicar las estrategias y conocimientos más adecuados en cada situación comunicativa para comprender el sentido general, la información esencial y los deta</t>
  </si>
  <si>
    <t xml:space="preserve">Expresar oralmente textos sencillos, estructurados, comprensibles, coherentes y adecuados a la situación comunicativa sobre asuntos cotidianos, de relevancia personal o de interés </t>
  </si>
  <si>
    <t xml:space="preserve">Redactar y difundir textos de extensión media con aceptable claridad, coherencia, cohesión, corrección y adecuación a la situación comunicativa propuesta, a la tipología textual y </t>
  </si>
  <si>
    <t>Seleccionar, organizar y aplicar conocimientos y estrategias para planificar, producir, revisar y cooperar en la elaboración de textos coherentes, cohesionados y adecuados a las in</t>
  </si>
  <si>
    <t>Planificar, participar y colaborar activamente, a través de diversos soportes, en situaciones interactivas en las que se desenvuelve con solvencia sobre temas cotidianos, de releva</t>
  </si>
  <si>
    <t>Seleccionar, organizar y utilizar estrategias adecuadas para iniciar, mantener y terminar la comunicación, tomar y ceder la palabra, solicitar y formular aclaraciones y explicacion</t>
  </si>
  <si>
    <t>Inferir y explicar textos, transmitir conceptos y comunicaciones breves y sencillas en situaciones en las que se atienda a la diversidad, mostrando respeto y empatía por los interl</t>
  </si>
  <si>
    <t xml:space="preserve">Aplicar estrategias que ayuden a crear puentes, faciliten la comunicación y sirvan para explicar y simplificar textos, conceptos y mensajes, y que sean adecuadas a las intenciones </t>
  </si>
  <si>
    <t>Utilizar de forma creativa estrategias y conocimientos de mejora de la capacidad de comunicar y de aprender la lengua extranjera con apoyo de otros participantes y de soportes anal</t>
  </si>
  <si>
    <t>Registrar y analizar con regularidad los progresos y dificultades de aprendizaje de la lengua extranjera seleccionando las estrategias más eficaces para superar esas dificultades y</t>
  </si>
  <si>
    <t>Actuar de forma adecuada, empática y respetuosa en situaciones interculturales construyendo vínculos entre las diferentes lenguas y culturas, rechazando cualquier tipo de discrimin</t>
  </si>
  <si>
    <t>Valorar críticamente en relación con los derechos humanos y adecuarse a la diversidad lingüística, cultural y artística propia de países donde se habla la lengua extranjera, favore</t>
  </si>
  <si>
    <t>Aplicar estrategias para defender y apreciar la diversidad lingüística, cultural y artística atendiendo a valores ecosociales y democráticos y respetando los principios de justicia</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</si>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</sst>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16</v>
      </c>
    </row>
    <row r="9" spans="1:2">
      <c r="A9" s="4" t="s">
        <v>13</v>
      </c>
      <c r="B9" s="5">
        <v>34</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304</v>
      </c>
      <c r="B1" s="3"/>
      <c r="C1" s="3"/>
      <c r="D1" s="3"/>
    </row>
    <row r="2" spans="1:4">
      <c r="A2" s="6" t="s">
        <v>221</v>
      </c>
      <c r="B2" s="6" t="s">
        <v>305</v>
      </c>
      <c r="C2" s="6" t="s">
        <v>306</v>
      </c>
      <c r="D2" s="6" t="s">
        <v>307</v>
      </c>
    </row>
    <row r="3" spans="1:4">
      <c r="A3" s="5" t="s">
        <v>36</v>
      </c>
      <c r="B3" s="5" t="s">
        <v>308</v>
      </c>
      <c r="C3" s="5" t="s">
        <v>309</v>
      </c>
      <c r="D3" s="5" t="s">
        <v>310</v>
      </c>
    </row>
    <row r="4" spans="1:4">
      <c r="A4" s="5" t="s">
        <v>43</v>
      </c>
      <c r="B4" s="5" t="s">
        <v>311</v>
      </c>
      <c r="C4" s="5" t="s">
        <v>312</v>
      </c>
      <c r="D4" s="5" t="s">
        <v>313</v>
      </c>
    </row>
    <row r="5" spans="1:4">
      <c r="A5" s="5" t="s">
        <v>50</v>
      </c>
      <c r="B5" s="5" t="s">
        <v>314</v>
      </c>
      <c r="C5" s="5" t="s">
        <v>315</v>
      </c>
      <c r="D5" s="5" t="s">
        <v>316</v>
      </c>
    </row>
    <row r="6" spans="1:4">
      <c r="A6" s="5" t="s">
        <v>57</v>
      </c>
      <c r="B6" s="5" t="s">
        <v>317</v>
      </c>
      <c r="C6" s="5" t="s">
        <v>318</v>
      </c>
      <c r="D6" s="5" t="s">
        <v>319</v>
      </c>
    </row>
    <row r="7" spans="1:4">
      <c r="A7" s="5" t="s">
        <v>64</v>
      </c>
      <c r="B7" s="5" t="s">
        <v>320</v>
      </c>
      <c r="C7" s="5" t="s">
        <v>318</v>
      </c>
      <c r="D7" s="5" t="s">
        <v>321</v>
      </c>
    </row>
    <row r="8" spans="1:4">
      <c r="A8" s="5" t="s">
        <v>71</v>
      </c>
      <c r="B8" s="5" t="s">
        <v>322</v>
      </c>
      <c r="C8" s="5" t="s">
        <v>323</v>
      </c>
      <c r="D8" s="5" t="s">
        <v>324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325</v>
      </c>
    </row>
    <row r="2" spans="1:1">
      <c r="A2" t="s">
        <v>326</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327</v>
      </c>
      <c r="B1" s="3"/>
      <c r="C1" s="3"/>
      <c r="D1" s="3"/>
      <c r="E1" s="3"/>
    </row>
    <row r="2" spans="1:5">
      <c r="A2" s="6" t="s">
        <v>179</v>
      </c>
      <c r="B2" s="6" t="s">
        <v>328</v>
      </c>
      <c r="C2" s="6" t="s">
        <v>329</v>
      </c>
      <c r="D2" s="6" t="s">
        <v>330</v>
      </c>
      <c r="E2" s="6" t="s">
        <v>331</v>
      </c>
    </row>
    <row r="3" spans="1:5">
      <c r="A3" s="5">
        <v>1</v>
      </c>
      <c r="B3" s="5" t="s">
        <v>332</v>
      </c>
      <c r="C3" s="5" t="s">
        <v>333</v>
      </c>
      <c r="D3" s="5" t="s">
        <v>334</v>
      </c>
      <c r="E3" s="5" t="s">
        <v>335</v>
      </c>
    </row>
    <row r="4" spans="1:5">
      <c r="A4" s="5">
        <v>2</v>
      </c>
      <c r="B4" s="5" t="s">
        <v>336</v>
      </c>
      <c r="C4" s="5" t="s">
        <v>337</v>
      </c>
      <c r="D4" s="5" t="s">
        <v>338</v>
      </c>
      <c r="E4" s="5" t="s">
        <v>339</v>
      </c>
    </row>
    <row r="5" spans="1:5">
      <c r="A5" s="5">
        <v>3</v>
      </c>
      <c r="B5" s="5" t="s">
        <v>340</v>
      </c>
      <c r="C5" s="5" t="s">
        <v>341</v>
      </c>
      <c r="D5" s="5" t="s">
        <v>342</v>
      </c>
      <c r="E5" s="5" t="s">
        <v>343</v>
      </c>
    </row>
    <row r="6" spans="1:5">
      <c r="A6" s="5">
        <v>4</v>
      </c>
      <c r="B6" s="5" t="s">
        <v>344</v>
      </c>
      <c r="C6" s="5" t="s">
        <v>341</v>
      </c>
      <c r="D6" s="5" t="s">
        <v>345</v>
      </c>
      <c r="E6" s="5" t="s">
        <v>346</v>
      </c>
    </row>
    <row r="7" spans="1:5">
      <c r="A7" s="5">
        <v>5</v>
      </c>
      <c r="B7" s="5" t="s">
        <v>347</v>
      </c>
      <c r="C7" s="5" t="s">
        <v>341</v>
      </c>
      <c r="D7" s="5" t="s">
        <v>348</v>
      </c>
      <c r="E7" s="5" t="s">
        <v>349</v>
      </c>
    </row>
    <row r="8" spans="1:5">
      <c r="A8" s="5">
        <v>6</v>
      </c>
      <c r="B8" s="5" t="s">
        <v>350</v>
      </c>
      <c r="C8" s="5" t="s">
        <v>333</v>
      </c>
      <c r="D8" s="5" t="s">
        <v>351</v>
      </c>
      <c r="E8" s="5" t="s">
        <v>352</v>
      </c>
    </row>
    <row r="9" spans="1:5">
      <c r="A9" s="5">
        <v>7</v>
      </c>
      <c r="B9" s="5" t="s">
        <v>353</v>
      </c>
      <c r="C9" s="5" t="s">
        <v>337</v>
      </c>
      <c r="D9" s="5" t="s">
        <v>354</v>
      </c>
      <c r="E9" s="5" t="s">
        <v>355</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9"/>
  <sheetViews>
    <sheetView tabSelected="0" workbookViewId="0" showGridLines="true" showRowColHeaders="1">
      <pane ySplit="2" activePane="bottomLeft" state="frozen" topLeftCell="A3"/>
      <selection pane="bottomLeft" activeCell="D3" sqref="D3:E19"/>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356</v>
      </c>
      <c r="B1" s="3"/>
      <c r="C1" s="3"/>
      <c r="D1" s="3"/>
      <c r="E1" s="3"/>
      <c r="F1" s="3"/>
    </row>
    <row r="2" spans="1:6">
      <c r="A2" s="6" t="s">
        <v>28</v>
      </c>
      <c r="B2" s="6" t="s">
        <v>78</v>
      </c>
      <c r="C2" s="6" t="s">
        <v>357</v>
      </c>
      <c r="D2" s="6" t="s">
        <v>358</v>
      </c>
      <c r="E2" s="6" t="s">
        <v>359</v>
      </c>
      <c r="F2" s="6" t="s">
        <v>360</v>
      </c>
    </row>
    <row r="3" spans="1:6">
      <c r="A3" s="5">
        <v>1.1</v>
      </c>
      <c r="B3" s="5" t="s">
        <v>36</v>
      </c>
      <c r="C3" s="5" t="s">
        <v>361</v>
      </c>
      <c r="D3" s="7">
        <v>8.33</v>
      </c>
      <c r="E3" s="7">
        <v>8.33</v>
      </c>
      <c r="F3" s="5"/>
    </row>
    <row r="4" spans="1:6">
      <c r="A4" s="5">
        <v>1.2</v>
      </c>
      <c r="B4" s="5" t="s">
        <v>36</v>
      </c>
      <c r="C4" s="5" t="s">
        <v>362</v>
      </c>
      <c r="D4" s="7">
        <v>8.33</v>
      </c>
      <c r="E4" s="7">
        <v>8.33</v>
      </c>
      <c r="F4" s="5"/>
    </row>
    <row r="5" spans="1:6">
      <c r="A5" s="5">
        <v>1.3</v>
      </c>
      <c r="B5" s="5" t="s">
        <v>36</v>
      </c>
      <c r="C5" s="5" t="s">
        <v>363</v>
      </c>
      <c r="D5" s="7">
        <v>8.33</v>
      </c>
      <c r="E5" s="7">
        <v>8.33</v>
      </c>
      <c r="F5" s="5"/>
    </row>
    <row r="6" spans="1:6">
      <c r="A6" s="5">
        <v>2.1</v>
      </c>
      <c r="B6" s="5" t="s">
        <v>43</v>
      </c>
      <c r="C6" s="5" t="s">
        <v>364</v>
      </c>
      <c r="D6" s="7">
        <v>6.67</v>
      </c>
      <c r="E6" s="7">
        <v>6.67</v>
      </c>
      <c r="F6" s="5"/>
    </row>
    <row r="7" spans="1:6">
      <c r="A7" s="5">
        <v>2.2</v>
      </c>
      <c r="B7" s="5" t="s">
        <v>43</v>
      </c>
      <c r="C7" s="5" t="s">
        <v>365</v>
      </c>
      <c r="D7" s="7">
        <v>6.67</v>
      </c>
      <c r="E7" s="7">
        <v>6.67</v>
      </c>
      <c r="F7" s="5"/>
    </row>
    <row r="8" spans="1:6">
      <c r="A8" s="5">
        <v>2.3</v>
      </c>
      <c r="B8" s="5" t="s">
        <v>43</v>
      </c>
      <c r="C8" s="5" t="s">
        <v>366</v>
      </c>
      <c r="D8" s="7">
        <v>6.67</v>
      </c>
      <c r="E8" s="7">
        <v>6.67</v>
      </c>
      <c r="F8" s="5"/>
    </row>
    <row r="9" spans="1:6">
      <c r="A9" s="5">
        <v>3.1</v>
      </c>
      <c r="B9" s="5" t="s">
        <v>50</v>
      </c>
      <c r="C9" s="5" t="s">
        <v>367</v>
      </c>
      <c r="D9" s="7">
        <v>10.0</v>
      </c>
      <c r="E9" s="7">
        <v>10.0</v>
      </c>
      <c r="F9" s="5"/>
    </row>
    <row r="10" spans="1:6">
      <c r="A10" s="5">
        <v>3.2</v>
      </c>
      <c r="B10" s="5" t="s">
        <v>50</v>
      </c>
      <c r="C10" s="5" t="s">
        <v>368</v>
      </c>
      <c r="D10" s="7">
        <v>10.0</v>
      </c>
      <c r="E10" s="7">
        <v>10.0</v>
      </c>
      <c r="F10" s="5"/>
    </row>
    <row r="11" spans="1:6">
      <c r="A11" s="5">
        <v>4.1</v>
      </c>
      <c r="B11" s="5" t="s">
        <v>57</v>
      </c>
      <c r="C11" s="5" t="s">
        <v>369</v>
      </c>
      <c r="D11" s="7">
        <v>7.5</v>
      </c>
      <c r="E11" s="7">
        <v>7.5</v>
      </c>
      <c r="F11" s="5"/>
    </row>
    <row r="12" spans="1:6">
      <c r="A12" s="5">
        <v>4.2</v>
      </c>
      <c r="B12" s="5" t="s">
        <v>57</v>
      </c>
      <c r="C12" s="5" t="s">
        <v>370</v>
      </c>
      <c r="D12" s="7">
        <v>7.5</v>
      </c>
      <c r="E12" s="7">
        <v>7.5</v>
      </c>
      <c r="F12" s="5"/>
    </row>
    <row r="13" spans="1:6">
      <c r="A13" s="5">
        <v>5.1</v>
      </c>
      <c r="B13" s="5" t="s">
        <v>64</v>
      </c>
      <c r="C13" s="5" t="s">
        <v>143</v>
      </c>
      <c r="D13" s="7">
        <v>6.67</v>
      </c>
      <c r="E13" s="7">
        <v>6.67</v>
      </c>
      <c r="F13" s="5"/>
    </row>
    <row r="14" spans="1:6">
      <c r="A14" s="5">
        <v>5.2</v>
      </c>
      <c r="B14" s="5" t="s">
        <v>64</v>
      </c>
      <c r="C14" s="5" t="s">
        <v>371</v>
      </c>
      <c r="D14" s="7">
        <v>6.67</v>
      </c>
      <c r="E14" s="7">
        <v>6.67</v>
      </c>
      <c r="F14" s="5"/>
    </row>
    <row r="15" spans="1:6">
      <c r="A15" s="5">
        <v>5.3</v>
      </c>
      <c r="B15" s="5" t="s">
        <v>64</v>
      </c>
      <c r="C15" s="5" t="s">
        <v>372</v>
      </c>
      <c r="D15" s="7">
        <v>6.67</v>
      </c>
      <c r="E15" s="7">
        <v>6.67</v>
      </c>
      <c r="F15" s="5"/>
    </row>
    <row r="16" spans="1:6">
      <c r="A16" s="5">
        <v>6.1</v>
      </c>
      <c r="B16" s="5" t="s">
        <v>71</v>
      </c>
      <c r="C16" s="5" t="s">
        <v>373</v>
      </c>
      <c r="D16" s="7">
        <v>5.0</v>
      </c>
      <c r="E16" s="7">
        <v>5.0</v>
      </c>
      <c r="F16" s="5"/>
    </row>
    <row r="17" spans="1:6">
      <c r="A17" s="5">
        <v>6.2</v>
      </c>
      <c r="B17" s="5" t="s">
        <v>71</v>
      </c>
      <c r="C17" s="5" t="s">
        <v>374</v>
      </c>
      <c r="D17" s="7">
        <v>5.0</v>
      </c>
      <c r="E17" s="7">
        <v>5.0</v>
      </c>
      <c r="F17" s="5"/>
    </row>
    <row r="18" spans="1:6">
      <c r="A18" s="5">
        <v>6.3</v>
      </c>
      <c r="B18" s="5" t="s">
        <v>71</v>
      </c>
      <c r="C18" s="5" t="s">
        <v>375</v>
      </c>
      <c r="D18" s="7">
        <v>5.0</v>
      </c>
      <c r="E18" s="7">
        <v>5.0</v>
      </c>
      <c r="F18" s="5"/>
    </row>
    <row r="19" spans="1:6">
      <c r="A19" s="5" t="s">
        <v>376</v>
      </c>
      <c r="B19" s="5"/>
      <c r="C19" s="5"/>
      <c r="D19" s="7"/>
      <c r="E19" s="7">
        <f>SUM(E3:E18)</f>
        <v>115.010000000000005</v>
      </c>
      <c r="F19" s="5" t="s">
        <v>377</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T31"/>
  <sheetViews>
    <sheetView tabSelected="0" workbookViewId="0" showGridLines="true" showRowColHeaders="1">
      <pane xSplit="2" ySplit="1" activePane="bottomRight" state="frozen" topLeftCell="C2"/>
      <selection pane="bottomRight" activeCell="A1" sqref="A1:T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18.71" bestFit="true" customWidth="true" style="0"/>
    <col min="20" max="20" width="18.71" bestFit="true" customWidth="true" style="0"/>
  </cols>
  <sheetData>
    <row r="1" spans="1:20">
      <c r="A1" s="6" t="s">
        <v>378</v>
      </c>
      <c r="B1" s="6" t="s">
        <v>379</v>
      </c>
      <c r="C1" s="6">
        <v>1.1</v>
      </c>
      <c r="D1" s="6">
        <v>1.2</v>
      </c>
      <c r="E1" s="6">
        <v>1.3</v>
      </c>
      <c r="F1" s="6">
        <v>2.1</v>
      </c>
      <c r="G1" s="6">
        <v>2.2</v>
      </c>
      <c r="H1" s="6">
        <v>2.3</v>
      </c>
      <c r="I1" s="6">
        <v>3.1</v>
      </c>
      <c r="J1" s="6">
        <v>3.2</v>
      </c>
      <c r="K1" s="6">
        <v>4.1</v>
      </c>
      <c r="L1" s="6">
        <v>4.2</v>
      </c>
      <c r="M1" s="6">
        <v>5.1</v>
      </c>
      <c r="N1" s="6">
        <v>5.2</v>
      </c>
      <c r="O1" s="6">
        <v>5.3</v>
      </c>
      <c r="P1" s="6">
        <v>6.1</v>
      </c>
      <c r="Q1" s="6">
        <v>6.2</v>
      </c>
      <c r="R1" s="6">
        <v>6.3</v>
      </c>
      <c r="S1" s="6" t="s">
        <v>380</v>
      </c>
      <c r="T1" s="6" t="s">
        <v>360</v>
      </c>
    </row>
    <row r="2" spans="1:20">
      <c r="A2" s="5" t="s">
        <v>381</v>
      </c>
      <c r="B2" s="5"/>
      <c r="C2" s="5"/>
      <c r="D2" s="5"/>
      <c r="E2" s="5"/>
      <c r="F2" s="5"/>
      <c r="G2" s="5"/>
      <c r="H2" s="5"/>
      <c r="I2" s="5"/>
      <c r="J2" s="5"/>
      <c r="K2" s="5"/>
      <c r="L2" s="5"/>
      <c r="M2" s="5"/>
      <c r="N2" s="5"/>
      <c r="O2" s="5"/>
      <c r="P2" s="5"/>
      <c r="Q2" s="5"/>
      <c r="R2" s="5"/>
      <c r="S2" s="5" t="str">
        <f>IFERROR(AVERAGE(C2:R2),"")</f>
        <v/>
      </c>
      <c r="T2" s="5"/>
    </row>
    <row r="3" spans="1:20">
      <c r="A3" s="5" t="s">
        <v>382</v>
      </c>
      <c r="B3" s="5"/>
      <c r="C3" s="5"/>
      <c r="D3" s="5"/>
      <c r="E3" s="5"/>
      <c r="F3" s="5"/>
      <c r="G3" s="5"/>
      <c r="H3" s="5"/>
      <c r="I3" s="5"/>
      <c r="J3" s="5"/>
      <c r="K3" s="5"/>
      <c r="L3" s="5"/>
      <c r="M3" s="5"/>
      <c r="N3" s="5"/>
      <c r="O3" s="5"/>
      <c r="P3" s="5"/>
      <c r="Q3" s="5"/>
      <c r="R3" s="5"/>
      <c r="S3" s="5" t="str">
        <f>IFERROR(AVERAGE(C3:R3),"")</f>
        <v/>
      </c>
      <c r="T3" s="5"/>
    </row>
    <row r="4" spans="1:20">
      <c r="A4" s="5" t="s">
        <v>383</v>
      </c>
      <c r="B4" s="5"/>
      <c r="C4" s="5"/>
      <c r="D4" s="5"/>
      <c r="E4" s="5"/>
      <c r="F4" s="5"/>
      <c r="G4" s="5"/>
      <c r="H4" s="5"/>
      <c r="I4" s="5"/>
      <c r="J4" s="5"/>
      <c r="K4" s="5"/>
      <c r="L4" s="5"/>
      <c r="M4" s="5"/>
      <c r="N4" s="5"/>
      <c r="O4" s="5"/>
      <c r="P4" s="5"/>
      <c r="Q4" s="5"/>
      <c r="R4" s="5"/>
      <c r="S4" s="5" t="str">
        <f>IFERROR(AVERAGE(C4:R4),"")</f>
        <v/>
      </c>
      <c r="T4" s="5"/>
    </row>
    <row r="5" spans="1:20">
      <c r="A5" s="5" t="s">
        <v>384</v>
      </c>
      <c r="B5" s="5"/>
      <c r="C5" s="5"/>
      <c r="D5" s="5"/>
      <c r="E5" s="5"/>
      <c r="F5" s="5"/>
      <c r="G5" s="5"/>
      <c r="H5" s="5"/>
      <c r="I5" s="5"/>
      <c r="J5" s="5"/>
      <c r="K5" s="5"/>
      <c r="L5" s="5"/>
      <c r="M5" s="5"/>
      <c r="N5" s="5"/>
      <c r="O5" s="5"/>
      <c r="P5" s="5"/>
      <c r="Q5" s="5"/>
      <c r="R5" s="5"/>
      <c r="S5" s="5" t="str">
        <f>IFERROR(AVERAGE(C5:R5),"")</f>
        <v/>
      </c>
      <c r="T5" s="5"/>
    </row>
    <row r="6" spans="1:20">
      <c r="A6" s="5" t="s">
        <v>385</v>
      </c>
      <c r="B6" s="5"/>
      <c r="C6" s="5"/>
      <c r="D6" s="5"/>
      <c r="E6" s="5"/>
      <c r="F6" s="5"/>
      <c r="G6" s="5"/>
      <c r="H6" s="5"/>
      <c r="I6" s="5"/>
      <c r="J6" s="5"/>
      <c r="K6" s="5"/>
      <c r="L6" s="5"/>
      <c r="M6" s="5"/>
      <c r="N6" s="5"/>
      <c r="O6" s="5"/>
      <c r="P6" s="5"/>
      <c r="Q6" s="5"/>
      <c r="R6" s="5"/>
      <c r="S6" s="5" t="str">
        <f>IFERROR(AVERAGE(C6:R6),"")</f>
        <v/>
      </c>
      <c r="T6" s="5"/>
    </row>
    <row r="7" spans="1:20">
      <c r="A7" s="5" t="s">
        <v>386</v>
      </c>
      <c r="B7" s="5"/>
      <c r="C7" s="5"/>
      <c r="D7" s="5"/>
      <c r="E7" s="5"/>
      <c r="F7" s="5"/>
      <c r="G7" s="5"/>
      <c r="H7" s="5"/>
      <c r="I7" s="5"/>
      <c r="J7" s="5"/>
      <c r="K7" s="5"/>
      <c r="L7" s="5"/>
      <c r="M7" s="5"/>
      <c r="N7" s="5"/>
      <c r="O7" s="5"/>
      <c r="P7" s="5"/>
      <c r="Q7" s="5"/>
      <c r="R7" s="5"/>
      <c r="S7" s="5" t="str">
        <f>IFERROR(AVERAGE(C7:R7),"")</f>
        <v/>
      </c>
      <c r="T7" s="5"/>
    </row>
    <row r="8" spans="1:20">
      <c r="A8" s="5" t="s">
        <v>387</v>
      </c>
      <c r="B8" s="5"/>
      <c r="C8" s="5"/>
      <c r="D8" s="5"/>
      <c r="E8" s="5"/>
      <c r="F8" s="5"/>
      <c r="G8" s="5"/>
      <c r="H8" s="5"/>
      <c r="I8" s="5"/>
      <c r="J8" s="5"/>
      <c r="K8" s="5"/>
      <c r="L8" s="5"/>
      <c r="M8" s="5"/>
      <c r="N8" s="5"/>
      <c r="O8" s="5"/>
      <c r="P8" s="5"/>
      <c r="Q8" s="5"/>
      <c r="R8" s="5"/>
      <c r="S8" s="5" t="str">
        <f>IFERROR(AVERAGE(C8:R8),"")</f>
        <v/>
      </c>
      <c r="T8" s="5"/>
    </row>
    <row r="9" spans="1:20">
      <c r="A9" s="5" t="s">
        <v>388</v>
      </c>
      <c r="B9" s="5"/>
      <c r="C9" s="5"/>
      <c r="D9" s="5"/>
      <c r="E9" s="5"/>
      <c r="F9" s="5"/>
      <c r="G9" s="5"/>
      <c r="H9" s="5"/>
      <c r="I9" s="5"/>
      <c r="J9" s="5"/>
      <c r="K9" s="5"/>
      <c r="L9" s="5"/>
      <c r="M9" s="5"/>
      <c r="N9" s="5"/>
      <c r="O9" s="5"/>
      <c r="P9" s="5"/>
      <c r="Q9" s="5"/>
      <c r="R9" s="5"/>
      <c r="S9" s="5" t="str">
        <f>IFERROR(AVERAGE(C9:R9),"")</f>
        <v/>
      </c>
      <c r="T9" s="5"/>
    </row>
    <row r="10" spans="1:20">
      <c r="A10" s="5" t="s">
        <v>389</v>
      </c>
      <c r="B10" s="5"/>
      <c r="C10" s="5"/>
      <c r="D10" s="5"/>
      <c r="E10" s="5"/>
      <c r="F10" s="5"/>
      <c r="G10" s="5"/>
      <c r="H10" s="5"/>
      <c r="I10" s="5"/>
      <c r="J10" s="5"/>
      <c r="K10" s="5"/>
      <c r="L10" s="5"/>
      <c r="M10" s="5"/>
      <c r="N10" s="5"/>
      <c r="O10" s="5"/>
      <c r="P10" s="5"/>
      <c r="Q10" s="5"/>
      <c r="R10" s="5"/>
      <c r="S10" s="5" t="str">
        <f>IFERROR(AVERAGE(C10:R10),"")</f>
        <v/>
      </c>
      <c r="T10" s="5"/>
    </row>
    <row r="11" spans="1:20">
      <c r="A11" s="5" t="s">
        <v>390</v>
      </c>
      <c r="B11" s="5"/>
      <c r="C11" s="5"/>
      <c r="D11" s="5"/>
      <c r="E11" s="5"/>
      <c r="F11" s="5"/>
      <c r="G11" s="5"/>
      <c r="H11" s="5"/>
      <c r="I11" s="5"/>
      <c r="J11" s="5"/>
      <c r="K11" s="5"/>
      <c r="L11" s="5"/>
      <c r="M11" s="5"/>
      <c r="N11" s="5"/>
      <c r="O11" s="5"/>
      <c r="P11" s="5"/>
      <c r="Q11" s="5"/>
      <c r="R11" s="5"/>
      <c r="S11" s="5" t="str">
        <f>IFERROR(AVERAGE(C11:R11),"")</f>
        <v/>
      </c>
      <c r="T11" s="5"/>
    </row>
    <row r="12" spans="1:20">
      <c r="A12" s="5" t="s">
        <v>391</v>
      </c>
      <c r="B12" s="5"/>
      <c r="C12" s="5"/>
      <c r="D12" s="5"/>
      <c r="E12" s="5"/>
      <c r="F12" s="5"/>
      <c r="G12" s="5"/>
      <c r="H12" s="5"/>
      <c r="I12" s="5"/>
      <c r="J12" s="5"/>
      <c r="K12" s="5"/>
      <c r="L12" s="5"/>
      <c r="M12" s="5"/>
      <c r="N12" s="5"/>
      <c r="O12" s="5"/>
      <c r="P12" s="5"/>
      <c r="Q12" s="5"/>
      <c r="R12" s="5"/>
      <c r="S12" s="5" t="str">
        <f>IFERROR(AVERAGE(C12:R12),"")</f>
        <v/>
      </c>
      <c r="T12" s="5"/>
    </row>
    <row r="13" spans="1:20">
      <c r="A13" s="5" t="s">
        <v>392</v>
      </c>
      <c r="B13" s="5"/>
      <c r="C13" s="5"/>
      <c r="D13" s="5"/>
      <c r="E13" s="5"/>
      <c r="F13" s="5"/>
      <c r="G13" s="5"/>
      <c r="H13" s="5"/>
      <c r="I13" s="5"/>
      <c r="J13" s="5"/>
      <c r="K13" s="5"/>
      <c r="L13" s="5"/>
      <c r="M13" s="5"/>
      <c r="N13" s="5"/>
      <c r="O13" s="5"/>
      <c r="P13" s="5"/>
      <c r="Q13" s="5"/>
      <c r="R13" s="5"/>
      <c r="S13" s="5" t="str">
        <f>IFERROR(AVERAGE(C13:R13),"")</f>
        <v/>
      </c>
      <c r="T13" s="5"/>
    </row>
    <row r="14" spans="1:20">
      <c r="A14" s="5" t="s">
        <v>393</v>
      </c>
      <c r="B14" s="5"/>
      <c r="C14" s="5"/>
      <c r="D14" s="5"/>
      <c r="E14" s="5"/>
      <c r="F14" s="5"/>
      <c r="G14" s="5"/>
      <c r="H14" s="5"/>
      <c r="I14" s="5"/>
      <c r="J14" s="5"/>
      <c r="K14" s="5"/>
      <c r="L14" s="5"/>
      <c r="M14" s="5"/>
      <c r="N14" s="5"/>
      <c r="O14" s="5"/>
      <c r="P14" s="5"/>
      <c r="Q14" s="5"/>
      <c r="R14" s="5"/>
      <c r="S14" s="5" t="str">
        <f>IFERROR(AVERAGE(C14:R14),"")</f>
        <v/>
      </c>
      <c r="T14" s="5"/>
    </row>
    <row r="15" spans="1:20">
      <c r="A15" s="5" t="s">
        <v>394</v>
      </c>
      <c r="B15" s="5"/>
      <c r="C15" s="5"/>
      <c r="D15" s="5"/>
      <c r="E15" s="5"/>
      <c r="F15" s="5"/>
      <c r="G15" s="5"/>
      <c r="H15" s="5"/>
      <c r="I15" s="5"/>
      <c r="J15" s="5"/>
      <c r="K15" s="5"/>
      <c r="L15" s="5"/>
      <c r="M15" s="5"/>
      <c r="N15" s="5"/>
      <c r="O15" s="5"/>
      <c r="P15" s="5"/>
      <c r="Q15" s="5"/>
      <c r="R15" s="5"/>
      <c r="S15" s="5" t="str">
        <f>IFERROR(AVERAGE(C15:R15),"")</f>
        <v/>
      </c>
      <c r="T15" s="5"/>
    </row>
    <row r="16" spans="1:20">
      <c r="A16" s="5" t="s">
        <v>395</v>
      </c>
      <c r="B16" s="5"/>
      <c r="C16" s="5"/>
      <c r="D16" s="5"/>
      <c r="E16" s="5"/>
      <c r="F16" s="5"/>
      <c r="G16" s="5"/>
      <c r="H16" s="5"/>
      <c r="I16" s="5"/>
      <c r="J16" s="5"/>
      <c r="K16" s="5"/>
      <c r="L16" s="5"/>
      <c r="M16" s="5"/>
      <c r="N16" s="5"/>
      <c r="O16" s="5"/>
      <c r="P16" s="5"/>
      <c r="Q16" s="5"/>
      <c r="R16" s="5"/>
      <c r="S16" s="5" t="str">
        <f>IFERROR(AVERAGE(C16:R16),"")</f>
        <v/>
      </c>
      <c r="T16" s="5"/>
    </row>
    <row r="17" spans="1:20">
      <c r="A17" s="5" t="s">
        <v>396</v>
      </c>
      <c r="B17" s="5"/>
      <c r="C17" s="5"/>
      <c r="D17" s="5"/>
      <c r="E17" s="5"/>
      <c r="F17" s="5"/>
      <c r="G17" s="5"/>
      <c r="H17" s="5"/>
      <c r="I17" s="5"/>
      <c r="J17" s="5"/>
      <c r="K17" s="5"/>
      <c r="L17" s="5"/>
      <c r="M17" s="5"/>
      <c r="N17" s="5"/>
      <c r="O17" s="5"/>
      <c r="P17" s="5"/>
      <c r="Q17" s="5"/>
      <c r="R17" s="5"/>
      <c r="S17" s="5" t="str">
        <f>IFERROR(AVERAGE(C17:R17),"")</f>
        <v/>
      </c>
      <c r="T17" s="5"/>
    </row>
    <row r="18" spans="1:20">
      <c r="A18" s="5" t="s">
        <v>397</v>
      </c>
      <c r="B18" s="5"/>
      <c r="C18" s="5"/>
      <c r="D18" s="5"/>
      <c r="E18" s="5"/>
      <c r="F18" s="5"/>
      <c r="G18" s="5"/>
      <c r="H18" s="5"/>
      <c r="I18" s="5"/>
      <c r="J18" s="5"/>
      <c r="K18" s="5"/>
      <c r="L18" s="5"/>
      <c r="M18" s="5"/>
      <c r="N18" s="5"/>
      <c r="O18" s="5"/>
      <c r="P18" s="5"/>
      <c r="Q18" s="5"/>
      <c r="R18" s="5"/>
      <c r="S18" s="5" t="str">
        <f>IFERROR(AVERAGE(C18:R18),"")</f>
        <v/>
      </c>
      <c r="T18" s="5"/>
    </row>
    <row r="19" spans="1:20">
      <c r="A19" s="5" t="s">
        <v>398</v>
      </c>
      <c r="B19" s="5"/>
      <c r="C19" s="5"/>
      <c r="D19" s="5"/>
      <c r="E19" s="5"/>
      <c r="F19" s="5"/>
      <c r="G19" s="5"/>
      <c r="H19" s="5"/>
      <c r="I19" s="5"/>
      <c r="J19" s="5"/>
      <c r="K19" s="5"/>
      <c r="L19" s="5"/>
      <c r="M19" s="5"/>
      <c r="N19" s="5"/>
      <c r="O19" s="5"/>
      <c r="P19" s="5"/>
      <c r="Q19" s="5"/>
      <c r="R19" s="5"/>
      <c r="S19" s="5" t="str">
        <f>IFERROR(AVERAGE(C19:R19),"")</f>
        <v/>
      </c>
      <c r="T19" s="5"/>
    </row>
    <row r="20" spans="1:20">
      <c r="A20" s="5" t="s">
        <v>399</v>
      </c>
      <c r="B20" s="5"/>
      <c r="C20" s="5"/>
      <c r="D20" s="5"/>
      <c r="E20" s="5"/>
      <c r="F20" s="5"/>
      <c r="G20" s="5"/>
      <c r="H20" s="5"/>
      <c r="I20" s="5"/>
      <c r="J20" s="5"/>
      <c r="K20" s="5"/>
      <c r="L20" s="5"/>
      <c r="M20" s="5"/>
      <c r="N20" s="5"/>
      <c r="O20" s="5"/>
      <c r="P20" s="5"/>
      <c r="Q20" s="5"/>
      <c r="R20" s="5"/>
      <c r="S20" s="5" t="str">
        <f>IFERROR(AVERAGE(C20:R20),"")</f>
        <v/>
      </c>
      <c r="T20" s="5"/>
    </row>
    <row r="21" spans="1:20">
      <c r="A21" s="5" t="s">
        <v>400</v>
      </c>
      <c r="B21" s="5"/>
      <c r="C21" s="5"/>
      <c r="D21" s="5"/>
      <c r="E21" s="5"/>
      <c r="F21" s="5"/>
      <c r="G21" s="5"/>
      <c r="H21" s="5"/>
      <c r="I21" s="5"/>
      <c r="J21" s="5"/>
      <c r="K21" s="5"/>
      <c r="L21" s="5"/>
      <c r="M21" s="5"/>
      <c r="N21" s="5"/>
      <c r="O21" s="5"/>
      <c r="P21" s="5"/>
      <c r="Q21" s="5"/>
      <c r="R21" s="5"/>
      <c r="S21" s="5" t="str">
        <f>IFERROR(AVERAGE(C21:R21),"")</f>
        <v/>
      </c>
      <c r="T21" s="5"/>
    </row>
    <row r="22" spans="1:20">
      <c r="A22" s="5" t="s">
        <v>401</v>
      </c>
      <c r="B22" s="5"/>
      <c r="C22" s="5"/>
      <c r="D22" s="5"/>
      <c r="E22" s="5"/>
      <c r="F22" s="5"/>
      <c r="G22" s="5"/>
      <c r="H22" s="5"/>
      <c r="I22" s="5"/>
      <c r="J22" s="5"/>
      <c r="K22" s="5"/>
      <c r="L22" s="5"/>
      <c r="M22" s="5"/>
      <c r="N22" s="5"/>
      <c r="O22" s="5"/>
      <c r="P22" s="5"/>
      <c r="Q22" s="5"/>
      <c r="R22" s="5"/>
      <c r="S22" s="5" t="str">
        <f>IFERROR(AVERAGE(C22:R22),"")</f>
        <v/>
      </c>
      <c r="T22" s="5"/>
    </row>
    <row r="23" spans="1:20">
      <c r="A23" s="5" t="s">
        <v>402</v>
      </c>
      <c r="B23" s="5"/>
      <c r="C23" s="5"/>
      <c r="D23" s="5"/>
      <c r="E23" s="5"/>
      <c r="F23" s="5"/>
      <c r="G23" s="5"/>
      <c r="H23" s="5"/>
      <c r="I23" s="5"/>
      <c r="J23" s="5"/>
      <c r="K23" s="5"/>
      <c r="L23" s="5"/>
      <c r="M23" s="5"/>
      <c r="N23" s="5"/>
      <c r="O23" s="5"/>
      <c r="P23" s="5"/>
      <c r="Q23" s="5"/>
      <c r="R23" s="5"/>
      <c r="S23" s="5" t="str">
        <f>IFERROR(AVERAGE(C23:R23),"")</f>
        <v/>
      </c>
      <c r="T23" s="5"/>
    </row>
    <row r="24" spans="1:20">
      <c r="A24" s="5" t="s">
        <v>403</v>
      </c>
      <c r="B24" s="5"/>
      <c r="C24" s="5"/>
      <c r="D24" s="5"/>
      <c r="E24" s="5"/>
      <c r="F24" s="5"/>
      <c r="G24" s="5"/>
      <c r="H24" s="5"/>
      <c r="I24" s="5"/>
      <c r="J24" s="5"/>
      <c r="K24" s="5"/>
      <c r="L24" s="5"/>
      <c r="M24" s="5"/>
      <c r="N24" s="5"/>
      <c r="O24" s="5"/>
      <c r="P24" s="5"/>
      <c r="Q24" s="5"/>
      <c r="R24" s="5"/>
      <c r="S24" s="5" t="str">
        <f>IFERROR(AVERAGE(C24:R24),"")</f>
        <v/>
      </c>
      <c r="T24" s="5"/>
    </row>
    <row r="25" spans="1:20">
      <c r="A25" s="5" t="s">
        <v>404</v>
      </c>
      <c r="B25" s="5"/>
      <c r="C25" s="5"/>
      <c r="D25" s="5"/>
      <c r="E25" s="5"/>
      <c r="F25" s="5"/>
      <c r="G25" s="5"/>
      <c r="H25" s="5"/>
      <c r="I25" s="5"/>
      <c r="J25" s="5"/>
      <c r="K25" s="5"/>
      <c r="L25" s="5"/>
      <c r="M25" s="5"/>
      <c r="N25" s="5"/>
      <c r="O25" s="5"/>
      <c r="P25" s="5"/>
      <c r="Q25" s="5"/>
      <c r="R25" s="5"/>
      <c r="S25" s="5" t="str">
        <f>IFERROR(AVERAGE(C25:R25),"")</f>
        <v/>
      </c>
      <c r="T25" s="5"/>
    </row>
    <row r="26" spans="1:20">
      <c r="A26" s="5" t="s">
        <v>405</v>
      </c>
      <c r="B26" s="5"/>
      <c r="C26" s="5"/>
      <c r="D26" s="5"/>
      <c r="E26" s="5"/>
      <c r="F26" s="5"/>
      <c r="G26" s="5"/>
      <c r="H26" s="5"/>
      <c r="I26" s="5"/>
      <c r="J26" s="5"/>
      <c r="K26" s="5"/>
      <c r="L26" s="5"/>
      <c r="M26" s="5"/>
      <c r="N26" s="5"/>
      <c r="O26" s="5"/>
      <c r="P26" s="5"/>
      <c r="Q26" s="5"/>
      <c r="R26" s="5"/>
      <c r="S26" s="5" t="str">
        <f>IFERROR(AVERAGE(C26:R26),"")</f>
        <v/>
      </c>
      <c r="T26" s="5"/>
    </row>
    <row r="27" spans="1:20">
      <c r="A27" s="5" t="s">
        <v>406</v>
      </c>
      <c r="B27" s="5"/>
      <c r="C27" s="5"/>
      <c r="D27" s="5"/>
      <c r="E27" s="5"/>
      <c r="F27" s="5"/>
      <c r="G27" s="5"/>
      <c r="H27" s="5"/>
      <c r="I27" s="5"/>
      <c r="J27" s="5"/>
      <c r="K27" s="5"/>
      <c r="L27" s="5"/>
      <c r="M27" s="5"/>
      <c r="N27" s="5"/>
      <c r="O27" s="5"/>
      <c r="P27" s="5"/>
      <c r="Q27" s="5"/>
      <c r="R27" s="5"/>
      <c r="S27" s="5" t="str">
        <f>IFERROR(AVERAGE(C27:R27),"")</f>
        <v/>
      </c>
      <c r="T27" s="5"/>
    </row>
    <row r="28" spans="1:20">
      <c r="A28" s="5" t="s">
        <v>407</v>
      </c>
      <c r="B28" s="5"/>
      <c r="C28" s="5"/>
      <c r="D28" s="5"/>
      <c r="E28" s="5"/>
      <c r="F28" s="5"/>
      <c r="G28" s="5"/>
      <c r="H28" s="5"/>
      <c r="I28" s="5"/>
      <c r="J28" s="5"/>
      <c r="K28" s="5"/>
      <c r="L28" s="5"/>
      <c r="M28" s="5"/>
      <c r="N28" s="5"/>
      <c r="O28" s="5"/>
      <c r="P28" s="5"/>
      <c r="Q28" s="5"/>
      <c r="R28" s="5"/>
      <c r="S28" s="5" t="str">
        <f>IFERROR(AVERAGE(C28:R28),"")</f>
        <v/>
      </c>
      <c r="T28" s="5"/>
    </row>
    <row r="29" spans="1:20">
      <c r="A29" s="5" t="s">
        <v>408</v>
      </c>
      <c r="B29" s="5"/>
      <c r="C29" s="5"/>
      <c r="D29" s="5"/>
      <c r="E29" s="5"/>
      <c r="F29" s="5"/>
      <c r="G29" s="5"/>
      <c r="H29" s="5"/>
      <c r="I29" s="5"/>
      <c r="J29" s="5"/>
      <c r="K29" s="5"/>
      <c r="L29" s="5"/>
      <c r="M29" s="5"/>
      <c r="N29" s="5"/>
      <c r="O29" s="5"/>
      <c r="P29" s="5"/>
      <c r="Q29" s="5"/>
      <c r="R29" s="5"/>
      <c r="S29" s="5" t="str">
        <f>IFERROR(AVERAGE(C29:R29),"")</f>
        <v/>
      </c>
      <c r="T29" s="5"/>
    </row>
    <row r="30" spans="1:20">
      <c r="A30" s="5" t="s">
        <v>409</v>
      </c>
      <c r="B30" s="5"/>
      <c r="C30" s="5"/>
      <c r="D30" s="5"/>
      <c r="E30" s="5"/>
      <c r="F30" s="5"/>
      <c r="G30" s="5"/>
      <c r="H30" s="5"/>
      <c r="I30" s="5"/>
      <c r="J30" s="5"/>
      <c r="K30" s="5"/>
      <c r="L30" s="5"/>
      <c r="M30" s="5"/>
      <c r="N30" s="5"/>
      <c r="O30" s="5"/>
      <c r="P30" s="5"/>
      <c r="Q30" s="5"/>
      <c r="R30" s="5"/>
      <c r="S30" s="5" t="str">
        <f>IFERROR(AVERAGE(C30:R30),"")</f>
        <v/>
      </c>
      <c r="T30" s="5"/>
    </row>
    <row r="31" spans="1:20">
      <c r="A31" s="5" t="s">
        <v>410</v>
      </c>
      <c r="B31" s="5"/>
      <c r="C31" s="5"/>
      <c r="D31" s="5"/>
      <c r="E31" s="5"/>
      <c r="F31" s="5"/>
      <c r="G31" s="5"/>
      <c r="H31" s="5"/>
      <c r="I31" s="5"/>
      <c r="J31" s="5"/>
      <c r="K31" s="5"/>
      <c r="L31" s="5"/>
      <c r="M31" s="5"/>
      <c r="N31" s="5"/>
      <c r="O31" s="5"/>
      <c r="P31" s="5"/>
      <c r="Q31" s="5"/>
      <c r="R31" s="5"/>
      <c r="S31" s="5" t="str">
        <f>IFERROR(AVERAGE(C31:R31),"")</f>
        <v/>
      </c>
      <c r="T31" s="5"/>
    </row>
  </sheetData>
  <dataValidations count="48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70</v>
      </c>
    </row>
    <row r="7" spans="1:8">
      <c r="A7" s="5" t="s">
        <v>35</v>
      </c>
      <c r="B7" s="5" t="s">
        <v>71</v>
      </c>
      <c r="C7" s="5" t="s">
        <v>72</v>
      </c>
      <c r="D7" s="5" t="s">
        <v>73</v>
      </c>
      <c r="E7" s="5" t="s">
        <v>74</v>
      </c>
      <c r="F7" s="5" t="s">
        <v>75</v>
      </c>
      <c r="G7" s="5" t="s">
        <v>76</v>
      </c>
      <c r="H7" s="5" t="s">
        <v>77</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7"/>
  <sheetViews>
    <sheetView tabSelected="0" workbookViewId="0" showGridLines="true" showRowColHeaders="1">
      <pane xSplit="2" ySplit="1" activePane="bottomRight" state="frozen" topLeftCell="C2"/>
      <selection pane="bottomRight" activeCell="K2" sqref="K2:K17"/>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78</v>
      </c>
      <c r="D1" s="6" t="s">
        <v>29</v>
      </c>
      <c r="E1" s="6" t="s">
        <v>30</v>
      </c>
      <c r="F1" s="6" t="s">
        <v>79</v>
      </c>
      <c r="G1" s="6" t="s">
        <v>80</v>
      </c>
      <c r="H1" s="6" t="s">
        <v>81</v>
      </c>
      <c r="I1" s="6" t="s">
        <v>82</v>
      </c>
      <c r="J1" s="6" t="s">
        <v>83</v>
      </c>
      <c r="K1" s="6" t="s">
        <v>84</v>
      </c>
    </row>
    <row r="2" spans="1:11">
      <c r="A2" s="5" t="s">
        <v>35</v>
      </c>
      <c r="B2" s="5">
        <v>1.1</v>
      </c>
      <c r="C2" s="5" t="s">
        <v>36</v>
      </c>
      <c r="D2" s="5" t="s">
        <v>85</v>
      </c>
      <c r="E2" s="5" t="s">
        <v>86</v>
      </c>
      <c r="F2" s="5" t="s">
        <v>42</v>
      </c>
      <c r="G2" s="5" t="s">
        <v>87</v>
      </c>
      <c r="H2" s="5" t="s">
        <v>88</v>
      </c>
      <c r="I2" s="5" t="s">
        <v>89</v>
      </c>
      <c r="J2" s="5" t="s">
        <v>90</v>
      </c>
      <c r="K2" s="7">
        <v>6.25</v>
      </c>
    </row>
    <row r="3" spans="1:11">
      <c r="A3" s="5" t="s">
        <v>35</v>
      </c>
      <c r="B3" s="5">
        <v>1.2</v>
      </c>
      <c r="C3" s="5" t="s">
        <v>36</v>
      </c>
      <c r="D3" s="5" t="s">
        <v>91</v>
      </c>
      <c r="E3" s="5" t="s">
        <v>92</v>
      </c>
      <c r="F3" s="5" t="s">
        <v>93</v>
      </c>
      <c r="G3" s="5" t="s">
        <v>94</v>
      </c>
      <c r="H3" s="5" t="s">
        <v>88</v>
      </c>
      <c r="I3" s="5" t="s">
        <v>95</v>
      </c>
      <c r="J3" s="5" t="s">
        <v>96</v>
      </c>
      <c r="K3" s="7">
        <v>6.25</v>
      </c>
    </row>
    <row r="4" spans="1:11">
      <c r="A4" s="5" t="s">
        <v>35</v>
      </c>
      <c r="B4" s="5">
        <v>1.3</v>
      </c>
      <c r="C4" s="5" t="s">
        <v>36</v>
      </c>
      <c r="D4" s="5" t="s">
        <v>97</v>
      </c>
      <c r="E4" s="5" t="s">
        <v>98</v>
      </c>
      <c r="F4" s="5" t="s">
        <v>93</v>
      </c>
      <c r="G4" s="5" t="s">
        <v>99</v>
      </c>
      <c r="H4" s="5" t="s">
        <v>88</v>
      </c>
      <c r="I4" s="5" t="s">
        <v>100</v>
      </c>
      <c r="J4" s="5" t="s">
        <v>101</v>
      </c>
      <c r="K4" s="7">
        <v>6.25</v>
      </c>
    </row>
    <row r="5" spans="1:11">
      <c r="A5" s="5" t="s">
        <v>35</v>
      </c>
      <c r="B5" s="5">
        <v>2.1</v>
      </c>
      <c r="C5" s="5" t="s">
        <v>43</v>
      </c>
      <c r="D5" s="5" t="s">
        <v>102</v>
      </c>
      <c r="E5" s="5" t="s">
        <v>103</v>
      </c>
      <c r="F5" s="5" t="s">
        <v>104</v>
      </c>
      <c r="G5" s="5" t="s">
        <v>105</v>
      </c>
      <c r="H5" s="5" t="s">
        <v>106</v>
      </c>
      <c r="I5" s="5" t="s">
        <v>107</v>
      </c>
      <c r="J5" s="5" t="s">
        <v>108</v>
      </c>
      <c r="K5" s="7">
        <v>6.25</v>
      </c>
    </row>
    <row r="6" spans="1:11">
      <c r="A6" s="5" t="s">
        <v>35</v>
      </c>
      <c r="B6" s="5">
        <v>2.2</v>
      </c>
      <c r="C6" s="5" t="s">
        <v>43</v>
      </c>
      <c r="D6" s="5" t="s">
        <v>109</v>
      </c>
      <c r="E6" s="5" t="s">
        <v>110</v>
      </c>
      <c r="F6" s="5" t="s">
        <v>111</v>
      </c>
      <c r="G6" s="5" t="s">
        <v>112</v>
      </c>
      <c r="H6" s="5" t="s">
        <v>113</v>
      </c>
      <c r="I6" s="5" t="s">
        <v>114</v>
      </c>
      <c r="J6" s="5" t="s">
        <v>115</v>
      </c>
      <c r="K6" s="7">
        <v>6.25</v>
      </c>
    </row>
    <row r="7" spans="1:11">
      <c r="A7" s="5" t="s">
        <v>35</v>
      </c>
      <c r="B7" s="5">
        <v>2.3</v>
      </c>
      <c r="C7" s="5" t="s">
        <v>43</v>
      </c>
      <c r="D7" s="5" t="s">
        <v>116</v>
      </c>
      <c r="E7" s="5" t="s">
        <v>117</v>
      </c>
      <c r="F7" s="5" t="s">
        <v>49</v>
      </c>
      <c r="G7" s="5" t="s">
        <v>118</v>
      </c>
      <c r="H7" s="5" t="s">
        <v>113</v>
      </c>
      <c r="I7" s="5" t="s">
        <v>119</v>
      </c>
      <c r="J7" s="5" t="s">
        <v>120</v>
      </c>
      <c r="K7" s="7">
        <v>6.25</v>
      </c>
    </row>
    <row r="8" spans="1:11">
      <c r="A8" s="5" t="s">
        <v>35</v>
      </c>
      <c r="B8" s="5">
        <v>3.1</v>
      </c>
      <c r="C8" s="5" t="s">
        <v>50</v>
      </c>
      <c r="D8" s="5" t="s">
        <v>121</v>
      </c>
      <c r="E8" s="5" t="s">
        <v>122</v>
      </c>
      <c r="F8" s="5" t="s">
        <v>56</v>
      </c>
      <c r="G8" s="5" t="s">
        <v>123</v>
      </c>
      <c r="H8" s="5" t="s">
        <v>124</v>
      </c>
      <c r="I8" s="5" t="s">
        <v>125</v>
      </c>
      <c r="J8" s="5" t="s">
        <v>126</v>
      </c>
      <c r="K8" s="7">
        <v>6.25</v>
      </c>
    </row>
    <row r="9" spans="1:11">
      <c r="A9" s="5" t="s">
        <v>35</v>
      </c>
      <c r="B9" s="5">
        <v>3.2</v>
      </c>
      <c r="C9" s="5" t="s">
        <v>50</v>
      </c>
      <c r="D9" s="5" t="s">
        <v>127</v>
      </c>
      <c r="E9" s="5" t="s">
        <v>128</v>
      </c>
      <c r="F9" s="5" t="s">
        <v>93</v>
      </c>
      <c r="G9" s="5" t="s">
        <v>129</v>
      </c>
      <c r="H9" s="5" t="s">
        <v>124</v>
      </c>
      <c r="I9" s="5" t="s">
        <v>130</v>
      </c>
      <c r="J9" s="5" t="s">
        <v>131</v>
      </c>
      <c r="K9" s="7">
        <v>6.25</v>
      </c>
    </row>
    <row r="10" spans="1:11">
      <c r="A10" s="5" t="s">
        <v>35</v>
      </c>
      <c r="B10" s="5">
        <v>4.1</v>
      </c>
      <c r="C10" s="5" t="s">
        <v>57</v>
      </c>
      <c r="D10" s="5" t="s">
        <v>132</v>
      </c>
      <c r="E10" s="5" t="s">
        <v>133</v>
      </c>
      <c r="F10" s="5" t="s">
        <v>134</v>
      </c>
      <c r="G10" s="5" t="s">
        <v>135</v>
      </c>
      <c r="H10" s="5" t="s">
        <v>113</v>
      </c>
      <c r="I10" s="5" t="s">
        <v>136</v>
      </c>
      <c r="J10" s="5" t="s">
        <v>137</v>
      </c>
      <c r="K10" s="7">
        <v>6.25</v>
      </c>
    </row>
    <row r="11" spans="1:11">
      <c r="A11" s="5" t="s">
        <v>35</v>
      </c>
      <c r="B11" s="5">
        <v>4.2</v>
      </c>
      <c r="C11" s="5" t="s">
        <v>57</v>
      </c>
      <c r="D11" s="5" t="s">
        <v>138</v>
      </c>
      <c r="E11" s="5" t="s">
        <v>139</v>
      </c>
      <c r="F11" s="5" t="s">
        <v>93</v>
      </c>
      <c r="G11" s="5" t="s">
        <v>140</v>
      </c>
      <c r="H11" s="5" t="s">
        <v>113</v>
      </c>
      <c r="I11" s="5" t="s">
        <v>141</v>
      </c>
      <c r="J11" s="5" t="s">
        <v>142</v>
      </c>
      <c r="K11" s="7">
        <v>6.25</v>
      </c>
    </row>
    <row r="12" spans="1:11">
      <c r="A12" s="5" t="s">
        <v>35</v>
      </c>
      <c r="B12" s="5">
        <v>5.1</v>
      </c>
      <c r="C12" s="5" t="s">
        <v>64</v>
      </c>
      <c r="D12" s="5" t="s">
        <v>143</v>
      </c>
      <c r="E12" s="5" t="s">
        <v>144</v>
      </c>
      <c r="F12" s="5" t="s">
        <v>145</v>
      </c>
      <c r="G12" s="5" t="s">
        <v>146</v>
      </c>
      <c r="H12" s="5" t="s">
        <v>113</v>
      </c>
      <c r="I12" s="5" t="s">
        <v>147</v>
      </c>
      <c r="J12" s="5" t="s">
        <v>148</v>
      </c>
      <c r="K12" s="7">
        <v>6.25</v>
      </c>
    </row>
    <row r="13" spans="1:11">
      <c r="A13" s="5" t="s">
        <v>35</v>
      </c>
      <c r="B13" s="5">
        <v>5.2</v>
      </c>
      <c r="C13" s="5" t="s">
        <v>64</v>
      </c>
      <c r="D13" s="5" t="s">
        <v>149</v>
      </c>
      <c r="E13" s="5" t="s">
        <v>150</v>
      </c>
      <c r="F13" s="5" t="s">
        <v>151</v>
      </c>
      <c r="G13" s="5" t="s">
        <v>152</v>
      </c>
      <c r="H13" s="5" t="s">
        <v>153</v>
      </c>
      <c r="I13" s="5" t="s">
        <v>154</v>
      </c>
      <c r="J13" s="5" t="s">
        <v>155</v>
      </c>
      <c r="K13" s="7">
        <v>6.25</v>
      </c>
    </row>
    <row r="14" spans="1:11">
      <c r="A14" s="5" t="s">
        <v>35</v>
      </c>
      <c r="B14" s="5">
        <v>5.3</v>
      </c>
      <c r="C14" s="5" t="s">
        <v>64</v>
      </c>
      <c r="D14" s="5" t="s">
        <v>156</v>
      </c>
      <c r="E14" s="5" t="s">
        <v>157</v>
      </c>
      <c r="F14" s="5" t="s">
        <v>158</v>
      </c>
      <c r="G14" s="5" t="s">
        <v>159</v>
      </c>
      <c r="H14" s="5" t="s">
        <v>153</v>
      </c>
      <c r="I14" s="5" t="s">
        <v>160</v>
      </c>
      <c r="J14" s="5" t="s">
        <v>161</v>
      </c>
      <c r="K14" s="7">
        <v>6.25</v>
      </c>
    </row>
    <row r="15" spans="1:11">
      <c r="A15" s="5" t="s">
        <v>35</v>
      </c>
      <c r="B15" s="5">
        <v>6.1</v>
      </c>
      <c r="C15" s="5" t="s">
        <v>71</v>
      </c>
      <c r="D15" s="5" t="s">
        <v>162</v>
      </c>
      <c r="E15" s="5" t="s">
        <v>163</v>
      </c>
      <c r="F15" s="5" t="s">
        <v>164</v>
      </c>
      <c r="G15" s="5" t="s">
        <v>165</v>
      </c>
      <c r="H15" s="5" t="s">
        <v>113</v>
      </c>
      <c r="I15" s="5" t="s">
        <v>166</v>
      </c>
      <c r="J15" s="5" t="s">
        <v>167</v>
      </c>
      <c r="K15" s="7">
        <v>6.25</v>
      </c>
    </row>
    <row r="16" spans="1:11">
      <c r="A16" s="5" t="s">
        <v>35</v>
      </c>
      <c r="B16" s="5">
        <v>6.2</v>
      </c>
      <c r="C16" s="5" t="s">
        <v>71</v>
      </c>
      <c r="D16" s="5" t="s">
        <v>168</v>
      </c>
      <c r="E16" s="5" t="s">
        <v>169</v>
      </c>
      <c r="F16" s="5" t="s">
        <v>77</v>
      </c>
      <c r="G16" s="5" t="s">
        <v>170</v>
      </c>
      <c r="H16" s="5" t="s">
        <v>106</v>
      </c>
      <c r="I16" s="5" t="s">
        <v>171</v>
      </c>
      <c r="J16" s="5" t="s">
        <v>172</v>
      </c>
      <c r="K16" s="7">
        <v>6.25</v>
      </c>
    </row>
    <row r="17" spans="1:11">
      <c r="A17" s="5" t="s">
        <v>35</v>
      </c>
      <c r="B17" s="5">
        <v>6.3</v>
      </c>
      <c r="C17" s="5" t="s">
        <v>71</v>
      </c>
      <c r="D17" s="5" t="s">
        <v>173</v>
      </c>
      <c r="E17" s="5" t="s">
        <v>174</v>
      </c>
      <c r="F17" s="5" t="s">
        <v>93</v>
      </c>
      <c r="G17" s="5" t="s">
        <v>175</v>
      </c>
      <c r="H17" s="5" t="s">
        <v>106</v>
      </c>
      <c r="I17" s="5" t="s">
        <v>176</v>
      </c>
      <c r="J17" s="5" t="s">
        <v>177</v>
      </c>
      <c r="K17" s="7">
        <v>6.25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5"/>
  <sheetViews>
    <sheetView tabSelected="0" workbookViewId="0" showGridLines="true" showRowColHeaders="1">
      <pane xSplit="3" ySplit="1" activePane="bottomRight" state="frozen" topLeftCell="D2"/>
      <selection pane="bottomRight" activeCell="A1" sqref="A1:I35"/>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178</v>
      </c>
      <c r="C1" s="6" t="s">
        <v>179</v>
      </c>
      <c r="D1" s="6" t="s">
        <v>180</v>
      </c>
      <c r="E1" s="6" t="s">
        <v>30</v>
      </c>
      <c r="F1" s="6" t="s">
        <v>181</v>
      </c>
      <c r="G1" s="6" t="s">
        <v>182</v>
      </c>
      <c r="H1" s="6" t="s">
        <v>183</v>
      </c>
      <c r="I1" s="6" t="s">
        <v>184</v>
      </c>
    </row>
    <row r="2" spans="1:9">
      <c r="A2" s="5" t="s">
        <v>35</v>
      </c>
      <c r="B2" s="5" t="s">
        <v>185</v>
      </c>
      <c r="C2" s="5">
        <v>1</v>
      </c>
      <c r="D2" s="5" t="s">
        <v>186</v>
      </c>
      <c r="E2" s="5"/>
      <c r="F2" s="5"/>
      <c r="G2" s="5"/>
      <c r="H2" s="5"/>
      <c r="I2" s="5"/>
    </row>
    <row r="3" spans="1:9">
      <c r="A3" s="5" t="s">
        <v>35</v>
      </c>
      <c r="B3" s="5" t="s">
        <v>185</v>
      </c>
      <c r="C3" s="5">
        <v>2</v>
      </c>
      <c r="D3" s="5" t="s">
        <v>187</v>
      </c>
      <c r="E3" s="5"/>
      <c r="F3" s="5"/>
      <c r="G3" s="5"/>
      <c r="H3" s="5"/>
      <c r="I3" s="5"/>
    </row>
    <row r="4" spans="1:9">
      <c r="A4" s="5" t="s">
        <v>35</v>
      </c>
      <c r="B4" s="5" t="s">
        <v>185</v>
      </c>
      <c r="C4" s="5">
        <v>3</v>
      </c>
      <c r="D4" s="5" t="s">
        <v>188</v>
      </c>
      <c r="E4" s="5"/>
      <c r="F4" s="5"/>
      <c r="G4" s="5"/>
      <c r="H4" s="5"/>
      <c r="I4" s="5"/>
    </row>
    <row r="5" spans="1:9">
      <c r="A5" s="5" t="s">
        <v>35</v>
      </c>
      <c r="B5" s="5" t="s">
        <v>185</v>
      </c>
      <c r="C5" s="5">
        <v>4</v>
      </c>
      <c r="D5" s="5" t="s">
        <v>189</v>
      </c>
      <c r="E5" s="5"/>
      <c r="F5" s="5"/>
      <c r="G5" s="5"/>
      <c r="H5" s="5"/>
      <c r="I5" s="5"/>
    </row>
    <row r="6" spans="1:9">
      <c r="A6" s="5" t="s">
        <v>35</v>
      </c>
      <c r="B6" s="5" t="s">
        <v>185</v>
      </c>
      <c r="C6" s="5">
        <v>5</v>
      </c>
      <c r="D6" s="5" t="s">
        <v>190</v>
      </c>
      <c r="E6" s="5"/>
      <c r="F6" s="5"/>
      <c r="G6" s="5"/>
      <c r="H6" s="5"/>
      <c r="I6" s="5"/>
    </row>
    <row r="7" spans="1:9">
      <c r="A7" s="5" t="s">
        <v>35</v>
      </c>
      <c r="B7" s="5" t="s">
        <v>185</v>
      </c>
      <c r="C7" s="5">
        <v>6</v>
      </c>
      <c r="D7" s="5" t="s">
        <v>191</v>
      </c>
      <c r="E7" s="5"/>
      <c r="F7" s="5"/>
      <c r="G7" s="5"/>
      <c r="H7" s="5"/>
      <c r="I7" s="5"/>
    </row>
    <row r="8" spans="1:9">
      <c r="A8" s="5" t="s">
        <v>35</v>
      </c>
      <c r="B8" s="5" t="s">
        <v>185</v>
      </c>
      <c r="C8" s="5">
        <v>7</v>
      </c>
      <c r="D8" s="5" t="s">
        <v>192</v>
      </c>
      <c r="E8" s="5"/>
      <c r="F8" s="5"/>
      <c r="G8" s="5"/>
      <c r="H8" s="5"/>
      <c r="I8" s="5"/>
    </row>
    <row r="9" spans="1:9">
      <c r="A9" s="5" t="s">
        <v>35</v>
      </c>
      <c r="B9" s="5" t="s">
        <v>185</v>
      </c>
      <c r="C9" s="5">
        <v>8</v>
      </c>
      <c r="D9" s="5" t="s">
        <v>193</v>
      </c>
      <c r="E9" s="5"/>
      <c r="F9" s="5"/>
      <c r="G9" s="5"/>
      <c r="H9" s="5"/>
      <c r="I9" s="5"/>
    </row>
    <row r="10" spans="1:9">
      <c r="A10" s="5" t="s">
        <v>35</v>
      </c>
      <c r="B10" s="5" t="s">
        <v>185</v>
      </c>
      <c r="C10" s="5">
        <v>9</v>
      </c>
      <c r="D10" s="5" t="s">
        <v>194</v>
      </c>
      <c r="E10" s="5"/>
      <c r="F10" s="5"/>
      <c r="G10" s="5"/>
      <c r="H10" s="5"/>
      <c r="I10" s="5"/>
    </row>
    <row r="11" spans="1:9">
      <c r="A11" s="5" t="s">
        <v>35</v>
      </c>
      <c r="B11" s="5" t="s">
        <v>185</v>
      </c>
      <c r="C11" s="5">
        <v>10</v>
      </c>
      <c r="D11" s="5" t="s">
        <v>195</v>
      </c>
      <c r="E11" s="5"/>
      <c r="F11" s="5"/>
      <c r="G11" s="5"/>
      <c r="H11" s="5"/>
      <c r="I11" s="5"/>
    </row>
    <row r="12" spans="1:9">
      <c r="A12" s="5" t="s">
        <v>35</v>
      </c>
      <c r="B12" s="5" t="s">
        <v>185</v>
      </c>
      <c r="C12" s="5">
        <v>11</v>
      </c>
      <c r="D12" s="5" t="s">
        <v>196</v>
      </c>
      <c r="E12" s="5"/>
      <c r="F12" s="5"/>
      <c r="G12" s="5"/>
      <c r="H12" s="5"/>
      <c r="I12" s="5"/>
    </row>
    <row r="13" spans="1:9">
      <c r="A13" s="5" t="s">
        <v>35</v>
      </c>
      <c r="B13" s="5" t="s">
        <v>185</v>
      </c>
      <c r="C13" s="5">
        <v>12</v>
      </c>
      <c r="D13" s="5" t="s">
        <v>197</v>
      </c>
      <c r="E13" s="5"/>
      <c r="F13" s="5"/>
      <c r="G13" s="5"/>
      <c r="H13" s="5"/>
      <c r="I13" s="5"/>
    </row>
    <row r="14" spans="1:9">
      <c r="A14" s="5" t="s">
        <v>35</v>
      </c>
      <c r="B14" s="5" t="s">
        <v>185</v>
      </c>
      <c r="C14" s="5">
        <v>13</v>
      </c>
      <c r="D14" s="5" t="s">
        <v>198</v>
      </c>
      <c r="E14" s="5"/>
      <c r="F14" s="5"/>
      <c r="G14" s="5"/>
      <c r="H14" s="5"/>
      <c r="I14" s="5"/>
    </row>
    <row r="15" spans="1:9">
      <c r="A15" s="5" t="s">
        <v>35</v>
      </c>
      <c r="B15" s="5" t="s">
        <v>185</v>
      </c>
      <c r="C15" s="5">
        <v>14</v>
      </c>
      <c r="D15" s="5" t="s">
        <v>199</v>
      </c>
      <c r="E15" s="5"/>
      <c r="F15" s="5"/>
      <c r="G15" s="5"/>
      <c r="H15" s="5"/>
      <c r="I15" s="5"/>
    </row>
    <row r="16" spans="1:9">
      <c r="A16" s="5" t="s">
        <v>35</v>
      </c>
      <c r="B16" s="5" t="s">
        <v>185</v>
      </c>
      <c r="C16" s="5">
        <v>1</v>
      </c>
      <c r="D16" s="5" t="s">
        <v>200</v>
      </c>
      <c r="E16" s="5"/>
      <c r="F16" s="5"/>
      <c r="G16" s="5"/>
      <c r="H16" s="5"/>
      <c r="I16" s="5"/>
    </row>
    <row r="17" spans="1:9">
      <c r="A17" s="5" t="s">
        <v>35</v>
      </c>
      <c r="B17" s="5" t="s">
        <v>185</v>
      </c>
      <c r="C17" s="5">
        <v>2</v>
      </c>
      <c r="D17" s="5" t="s">
        <v>201</v>
      </c>
      <c r="E17" s="5"/>
      <c r="F17" s="5"/>
      <c r="G17" s="5"/>
      <c r="H17" s="5"/>
      <c r="I17" s="5"/>
    </row>
    <row r="18" spans="1:9">
      <c r="A18" s="5" t="s">
        <v>35</v>
      </c>
      <c r="B18" s="5" t="s">
        <v>185</v>
      </c>
      <c r="C18" s="5">
        <v>3</v>
      </c>
      <c r="D18" s="5" t="s">
        <v>202</v>
      </c>
      <c r="E18" s="5"/>
      <c r="F18" s="5"/>
      <c r="G18" s="5"/>
      <c r="H18" s="5"/>
      <c r="I18" s="5"/>
    </row>
    <row r="19" spans="1:9">
      <c r="A19" s="5" t="s">
        <v>35</v>
      </c>
      <c r="B19" s="5" t="s">
        <v>185</v>
      </c>
      <c r="C19" s="5">
        <v>4</v>
      </c>
      <c r="D19" s="5" t="s">
        <v>203</v>
      </c>
      <c r="E19" s="5"/>
      <c r="F19" s="5"/>
      <c r="G19" s="5"/>
      <c r="H19" s="5"/>
      <c r="I19" s="5"/>
    </row>
    <row r="20" spans="1:9">
      <c r="A20" s="5" t="s">
        <v>35</v>
      </c>
      <c r="B20" s="5" t="s">
        <v>185</v>
      </c>
      <c r="C20" s="5">
        <v>5</v>
      </c>
      <c r="D20" s="5" t="s">
        <v>204</v>
      </c>
      <c r="E20" s="5"/>
      <c r="F20" s="5"/>
      <c r="G20" s="5"/>
      <c r="H20" s="5"/>
      <c r="I20" s="5"/>
    </row>
    <row r="21" spans="1:9">
      <c r="A21" s="5" t="s">
        <v>35</v>
      </c>
      <c r="B21" s="5" t="s">
        <v>185</v>
      </c>
      <c r="C21" s="5">
        <v>6</v>
      </c>
      <c r="D21" s="5" t="s">
        <v>205</v>
      </c>
      <c r="E21" s="5"/>
      <c r="F21" s="5"/>
      <c r="G21" s="5"/>
      <c r="H21" s="5"/>
      <c r="I21" s="5"/>
    </row>
    <row r="22" spans="1:9">
      <c r="A22" s="5" t="s">
        <v>35</v>
      </c>
      <c r="B22" s="5" t="s">
        <v>185</v>
      </c>
      <c r="C22" s="5">
        <v>7</v>
      </c>
      <c r="D22" s="5" t="s">
        <v>206</v>
      </c>
      <c r="E22" s="5"/>
      <c r="F22" s="5"/>
      <c r="G22" s="5"/>
      <c r="H22" s="5"/>
      <c r="I22" s="5"/>
    </row>
    <row r="23" spans="1:9">
      <c r="A23" s="5" t="s">
        <v>35</v>
      </c>
      <c r="B23" s="5" t="s">
        <v>185</v>
      </c>
      <c r="C23" s="5">
        <v>1</v>
      </c>
      <c r="D23" s="5" t="s">
        <v>207</v>
      </c>
      <c r="E23" s="5"/>
      <c r="F23" s="5"/>
      <c r="G23" s="5"/>
      <c r="H23" s="5"/>
      <c r="I23" s="5"/>
    </row>
    <row r="24" spans="1:9">
      <c r="A24" s="5" t="s">
        <v>35</v>
      </c>
      <c r="B24" s="5" t="s">
        <v>185</v>
      </c>
      <c r="C24" s="5">
        <v>2</v>
      </c>
      <c r="D24" s="5" t="s">
        <v>208</v>
      </c>
      <c r="E24" s="5"/>
      <c r="F24" s="5"/>
      <c r="G24" s="5"/>
      <c r="H24" s="5"/>
      <c r="I24" s="5"/>
    </row>
    <row r="25" spans="1:9">
      <c r="A25" s="5" t="s">
        <v>35</v>
      </c>
      <c r="B25" s="5" t="s">
        <v>185</v>
      </c>
      <c r="C25" s="5">
        <v>3</v>
      </c>
      <c r="D25" s="5" t="s">
        <v>209</v>
      </c>
      <c r="E25" s="5"/>
      <c r="F25" s="5"/>
      <c r="G25" s="5"/>
      <c r="H25" s="5"/>
      <c r="I25" s="5"/>
    </row>
    <row r="26" spans="1:9">
      <c r="A26" s="5" t="s">
        <v>35</v>
      </c>
      <c r="B26" s="5" t="s">
        <v>185</v>
      </c>
      <c r="C26" s="5">
        <v>4</v>
      </c>
      <c r="D26" s="5" t="s">
        <v>210</v>
      </c>
      <c r="E26" s="5"/>
      <c r="F26" s="5"/>
      <c r="G26" s="5"/>
      <c r="H26" s="5"/>
      <c r="I26" s="5"/>
    </row>
    <row r="27" spans="1:9">
      <c r="A27" s="5" t="s">
        <v>35</v>
      </c>
      <c r="B27" s="5" t="s">
        <v>185</v>
      </c>
      <c r="C27" s="5">
        <v>5</v>
      </c>
      <c r="D27" s="5" t="s">
        <v>211</v>
      </c>
      <c r="E27" s="5"/>
      <c r="F27" s="5"/>
      <c r="G27" s="5"/>
      <c r="H27" s="5"/>
      <c r="I27" s="5"/>
    </row>
    <row r="28" spans="1:9">
      <c r="A28" s="5" t="s">
        <v>35</v>
      </c>
      <c r="B28" s="5" t="s">
        <v>185</v>
      </c>
      <c r="C28" s="5">
        <v>6</v>
      </c>
      <c r="D28" s="5" t="s">
        <v>212</v>
      </c>
      <c r="E28" s="5"/>
      <c r="F28" s="5"/>
      <c r="G28" s="5"/>
      <c r="H28" s="5"/>
      <c r="I28" s="5"/>
    </row>
    <row r="29" spans="1:9">
      <c r="A29" s="5" t="s">
        <v>35</v>
      </c>
      <c r="B29" s="5" t="s">
        <v>185</v>
      </c>
      <c r="C29" s="5">
        <v>7</v>
      </c>
      <c r="D29" s="5" t="s">
        <v>213</v>
      </c>
      <c r="E29" s="5"/>
      <c r="F29" s="5"/>
      <c r="G29" s="5"/>
      <c r="H29" s="5"/>
      <c r="I29" s="5"/>
    </row>
    <row r="30" spans="1:9">
      <c r="A30" s="5" t="s">
        <v>35</v>
      </c>
      <c r="B30" s="5" t="s">
        <v>185</v>
      </c>
      <c r="C30" s="5">
        <v>8</v>
      </c>
      <c r="D30" s="5" t="s">
        <v>214</v>
      </c>
      <c r="E30" s="5"/>
      <c r="F30" s="5"/>
      <c r="G30" s="5"/>
      <c r="H30" s="5"/>
      <c r="I30" s="5"/>
    </row>
    <row r="31" spans="1:9">
      <c r="A31" s="5" t="s">
        <v>35</v>
      </c>
      <c r="B31" s="5" t="s">
        <v>185</v>
      </c>
      <c r="C31" s="5">
        <v>9</v>
      </c>
      <c r="D31" s="5" t="s">
        <v>215</v>
      </c>
      <c r="E31" s="5"/>
      <c r="F31" s="5"/>
      <c r="G31" s="5"/>
      <c r="H31" s="5"/>
      <c r="I31" s="5"/>
    </row>
    <row r="32" spans="1:9">
      <c r="A32" s="5" t="s">
        <v>35</v>
      </c>
      <c r="B32" s="5" t="s">
        <v>185</v>
      </c>
      <c r="C32" s="5">
        <v>10</v>
      </c>
      <c r="D32" s="5" t="s">
        <v>216</v>
      </c>
      <c r="E32" s="5"/>
      <c r="F32" s="5"/>
      <c r="G32" s="5"/>
      <c r="H32" s="5"/>
      <c r="I32" s="5"/>
    </row>
    <row r="33" spans="1:9">
      <c r="A33" s="5" t="s">
        <v>35</v>
      </c>
      <c r="B33" s="5" t="s">
        <v>185</v>
      </c>
      <c r="C33" s="5">
        <v>11</v>
      </c>
      <c r="D33" s="5" t="s">
        <v>217</v>
      </c>
      <c r="E33" s="5"/>
      <c r="F33" s="5"/>
      <c r="G33" s="5"/>
      <c r="H33" s="5"/>
      <c r="I33" s="5"/>
    </row>
    <row r="34" spans="1:9">
      <c r="A34" s="5" t="s">
        <v>35</v>
      </c>
      <c r="B34" s="5" t="s">
        <v>185</v>
      </c>
      <c r="C34" s="5">
        <v>12</v>
      </c>
      <c r="D34" s="5" t="s">
        <v>218</v>
      </c>
      <c r="E34" s="5"/>
      <c r="F34" s="5"/>
      <c r="G34" s="5"/>
      <c r="H34" s="5"/>
      <c r="I34" s="5"/>
    </row>
    <row r="35" spans="1:9">
      <c r="A35" s="5" t="s">
        <v>35</v>
      </c>
      <c r="B35" s="5" t="s">
        <v>185</v>
      </c>
      <c r="C35" s="5">
        <v>13</v>
      </c>
      <c r="D35" s="5" t="s">
        <v>219</v>
      </c>
      <c r="E35" s="5"/>
      <c r="F35" s="5"/>
      <c r="G35" s="5"/>
      <c r="H35" s="5"/>
      <c r="I35"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220</v>
      </c>
      <c r="B1" s="3"/>
      <c r="C1" s="3"/>
      <c r="D1" s="3"/>
      <c r="E1" s="3"/>
      <c r="F1" s="3"/>
      <c r="G1" s="3"/>
    </row>
    <row r="2" spans="1:7">
      <c r="A2" s="6" t="s">
        <v>221</v>
      </c>
      <c r="B2" s="6" t="s">
        <v>222</v>
      </c>
      <c r="C2" s="6" t="s">
        <v>223</v>
      </c>
      <c r="D2" s="6" t="s">
        <v>224</v>
      </c>
      <c r="E2" s="6" t="s">
        <v>225</v>
      </c>
      <c r="F2" s="6" t="s">
        <v>226</v>
      </c>
      <c r="G2" s="6" t="s">
        <v>227</v>
      </c>
    </row>
    <row r="3" spans="1:7">
      <c r="A3" s="5" t="s">
        <v>36</v>
      </c>
      <c r="B3" s="5">
        <v>25</v>
      </c>
      <c r="C3" s="5" t="s">
        <v>228</v>
      </c>
      <c r="D3" s="5">
        <v>1</v>
      </c>
      <c r="E3" s="5" t="s">
        <v>229</v>
      </c>
      <c r="F3" s="5" t="s">
        <v>230</v>
      </c>
      <c r="G3" s="5" t="s">
        <v>231</v>
      </c>
    </row>
    <row r="4" spans="1:7">
      <c r="A4" s="5"/>
      <c r="B4" s="5"/>
      <c r="C4" s="5"/>
      <c r="D4" s="5">
        <v>2</v>
      </c>
      <c r="E4" s="5" t="s">
        <v>232</v>
      </c>
      <c r="F4" s="5" t="s">
        <v>233</v>
      </c>
      <c r="G4" s="5" t="s">
        <v>234</v>
      </c>
    </row>
    <row r="5" spans="1:7">
      <c r="A5" s="5"/>
      <c r="B5" s="5"/>
      <c r="C5" s="5"/>
      <c r="D5" s="5">
        <v>3</v>
      </c>
      <c r="E5" s="5" t="s">
        <v>235</v>
      </c>
      <c r="F5" s="5" t="s">
        <v>236</v>
      </c>
      <c r="G5" s="5" t="s">
        <v>237</v>
      </c>
    </row>
    <row r="6" spans="1:7">
      <c r="A6" s="5"/>
      <c r="B6" s="5"/>
      <c r="C6" s="5"/>
      <c r="D6" s="5">
        <v>4</v>
      </c>
      <c r="E6" s="5" t="s">
        <v>238</v>
      </c>
      <c r="F6" s="5" t="s">
        <v>239</v>
      </c>
      <c r="G6" s="5" t="s">
        <v>240</v>
      </c>
    </row>
    <row r="7" spans="1:7">
      <c r="A7" s="5" t="s">
        <v>43</v>
      </c>
      <c r="B7" s="5">
        <v>20</v>
      </c>
      <c r="C7" s="5" t="s">
        <v>228</v>
      </c>
      <c r="D7" s="5">
        <v>1</v>
      </c>
      <c r="E7" s="5" t="s">
        <v>229</v>
      </c>
      <c r="F7" s="5" t="s">
        <v>230</v>
      </c>
      <c r="G7" s="5" t="s">
        <v>241</v>
      </c>
    </row>
    <row r="8" spans="1:7">
      <c r="A8" s="5"/>
      <c r="B8" s="5"/>
      <c r="C8" s="5"/>
      <c r="D8" s="5">
        <v>2</v>
      </c>
      <c r="E8" s="5" t="s">
        <v>232</v>
      </c>
      <c r="F8" s="5" t="s">
        <v>233</v>
      </c>
      <c r="G8" s="5" t="s">
        <v>242</v>
      </c>
    </row>
    <row r="9" spans="1:7">
      <c r="A9" s="5"/>
      <c r="B9" s="5"/>
      <c r="C9" s="5"/>
      <c r="D9" s="5">
        <v>3</v>
      </c>
      <c r="E9" s="5" t="s">
        <v>235</v>
      </c>
      <c r="F9" s="5" t="s">
        <v>236</v>
      </c>
      <c r="G9" s="5" t="s">
        <v>243</v>
      </c>
    </row>
    <row r="10" spans="1:7">
      <c r="A10" s="5"/>
      <c r="B10" s="5"/>
      <c r="C10" s="5"/>
      <c r="D10" s="5">
        <v>4</v>
      </c>
      <c r="E10" s="5" t="s">
        <v>238</v>
      </c>
      <c r="F10" s="5" t="s">
        <v>239</v>
      </c>
      <c r="G10" s="5" t="s">
        <v>244</v>
      </c>
    </row>
    <row r="11" spans="1:7">
      <c r="A11" s="5" t="s">
        <v>50</v>
      </c>
      <c r="B11" s="5">
        <v>20</v>
      </c>
      <c r="C11" s="5" t="s">
        <v>124</v>
      </c>
      <c r="D11" s="5">
        <v>1</v>
      </c>
      <c r="E11" s="5" t="s">
        <v>229</v>
      </c>
      <c r="F11" s="5" t="s">
        <v>230</v>
      </c>
      <c r="G11" s="5" t="s">
        <v>245</v>
      </c>
    </row>
    <row r="12" spans="1:7">
      <c r="A12" s="5"/>
      <c r="B12" s="5"/>
      <c r="C12" s="5"/>
      <c r="D12" s="5">
        <v>2</v>
      </c>
      <c r="E12" s="5" t="s">
        <v>232</v>
      </c>
      <c r="F12" s="5" t="s">
        <v>233</v>
      </c>
      <c r="G12" s="5" t="s">
        <v>246</v>
      </c>
    </row>
    <row r="13" spans="1:7">
      <c r="A13" s="5"/>
      <c r="B13" s="5"/>
      <c r="C13" s="5"/>
      <c r="D13" s="5">
        <v>3</v>
      </c>
      <c r="E13" s="5" t="s">
        <v>235</v>
      </c>
      <c r="F13" s="5" t="s">
        <v>236</v>
      </c>
      <c r="G13" s="5" t="s">
        <v>247</v>
      </c>
    </row>
    <row r="14" spans="1:7">
      <c r="A14" s="5"/>
      <c r="B14" s="5"/>
      <c r="C14" s="5"/>
      <c r="D14" s="5">
        <v>4</v>
      </c>
      <c r="E14" s="5" t="s">
        <v>238</v>
      </c>
      <c r="F14" s="5" t="s">
        <v>239</v>
      </c>
      <c r="G14" s="5" t="s">
        <v>248</v>
      </c>
    </row>
    <row r="15" spans="1:7">
      <c r="A15" s="5" t="s">
        <v>57</v>
      </c>
      <c r="B15" s="5">
        <v>15</v>
      </c>
      <c r="C15" s="5" t="s">
        <v>106</v>
      </c>
      <c r="D15" s="5">
        <v>1</v>
      </c>
      <c r="E15" s="5" t="s">
        <v>229</v>
      </c>
      <c r="F15" s="5" t="s">
        <v>230</v>
      </c>
      <c r="G15" s="5" t="s">
        <v>249</v>
      </c>
    </row>
    <row r="16" spans="1:7">
      <c r="A16" s="5"/>
      <c r="B16" s="5"/>
      <c r="C16" s="5"/>
      <c r="D16" s="5">
        <v>2</v>
      </c>
      <c r="E16" s="5" t="s">
        <v>232</v>
      </c>
      <c r="F16" s="5" t="s">
        <v>233</v>
      </c>
      <c r="G16" s="5" t="s">
        <v>250</v>
      </c>
    </row>
    <row r="17" spans="1:7">
      <c r="A17" s="5"/>
      <c r="B17" s="5"/>
      <c r="C17" s="5"/>
      <c r="D17" s="5">
        <v>3</v>
      </c>
      <c r="E17" s="5" t="s">
        <v>235</v>
      </c>
      <c r="F17" s="5" t="s">
        <v>236</v>
      </c>
      <c r="G17" s="5" t="s">
        <v>251</v>
      </c>
    </row>
    <row r="18" spans="1:7">
      <c r="A18" s="5"/>
      <c r="B18" s="5"/>
      <c r="C18" s="5"/>
      <c r="D18" s="5">
        <v>4</v>
      </c>
      <c r="E18" s="5" t="s">
        <v>238</v>
      </c>
      <c r="F18" s="5" t="s">
        <v>239</v>
      </c>
      <c r="G18" s="5" t="s">
        <v>252</v>
      </c>
    </row>
    <row r="19" spans="1:7">
      <c r="A19" s="5" t="s">
        <v>64</v>
      </c>
      <c r="B19" s="5">
        <v>20</v>
      </c>
      <c r="C19" s="5" t="s">
        <v>153</v>
      </c>
      <c r="D19" s="5">
        <v>1</v>
      </c>
      <c r="E19" s="5" t="s">
        <v>229</v>
      </c>
      <c r="F19" s="5" t="s">
        <v>230</v>
      </c>
      <c r="G19" s="5" t="s">
        <v>253</v>
      </c>
    </row>
    <row r="20" spans="1:7">
      <c r="A20" s="5"/>
      <c r="B20" s="5"/>
      <c r="C20" s="5"/>
      <c r="D20" s="5">
        <v>2</v>
      </c>
      <c r="E20" s="5" t="s">
        <v>232</v>
      </c>
      <c r="F20" s="5" t="s">
        <v>233</v>
      </c>
      <c r="G20" s="5" t="s">
        <v>254</v>
      </c>
    </row>
    <row r="21" spans="1:7">
      <c r="A21" s="5"/>
      <c r="B21" s="5"/>
      <c r="C21" s="5"/>
      <c r="D21" s="5">
        <v>3</v>
      </c>
      <c r="E21" s="5" t="s">
        <v>235</v>
      </c>
      <c r="F21" s="5" t="s">
        <v>236</v>
      </c>
      <c r="G21" s="5" t="s">
        <v>255</v>
      </c>
    </row>
    <row r="22" spans="1:7">
      <c r="A22" s="5"/>
      <c r="B22" s="5"/>
      <c r="C22" s="5"/>
      <c r="D22" s="5">
        <v>4</v>
      </c>
      <c r="E22" s="5" t="s">
        <v>238</v>
      </c>
      <c r="F22" s="5" t="s">
        <v>239</v>
      </c>
      <c r="G22" s="5" t="s">
        <v>256</v>
      </c>
    </row>
    <row r="23" spans="1:7">
      <c r="A23" s="5" t="s">
        <v>71</v>
      </c>
      <c r="B23" s="5">
        <v>15</v>
      </c>
      <c r="C23" s="5" t="s">
        <v>124</v>
      </c>
      <c r="D23" s="5">
        <v>1</v>
      </c>
      <c r="E23" s="5" t="s">
        <v>229</v>
      </c>
      <c r="F23" s="5" t="s">
        <v>230</v>
      </c>
      <c r="G23" s="5" t="s">
        <v>257</v>
      </c>
    </row>
    <row r="24" spans="1:7">
      <c r="A24" s="5"/>
      <c r="B24" s="5"/>
      <c r="C24" s="5"/>
      <c r="D24" s="5">
        <v>2</v>
      </c>
      <c r="E24" s="5" t="s">
        <v>232</v>
      </c>
      <c r="F24" s="5" t="s">
        <v>233</v>
      </c>
      <c r="G24" s="5" t="s">
        <v>258</v>
      </c>
    </row>
    <row r="25" spans="1:7">
      <c r="A25" s="5"/>
      <c r="B25" s="5"/>
      <c r="C25" s="5"/>
      <c r="D25" s="5">
        <v>3</v>
      </c>
      <c r="E25" s="5" t="s">
        <v>235</v>
      </c>
      <c r="F25" s="5" t="s">
        <v>236</v>
      </c>
      <c r="G25" s="5" t="s">
        <v>259</v>
      </c>
    </row>
    <row r="26" spans="1:7">
      <c r="A26" s="5"/>
      <c r="B26" s="5"/>
      <c r="C26" s="5"/>
      <c r="D26" s="5">
        <v>4</v>
      </c>
      <c r="E26" s="5" t="s">
        <v>238</v>
      </c>
      <c r="F26" s="5" t="s">
        <v>239</v>
      </c>
      <c r="G26" s="5" t="s">
        <v>260</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261</v>
      </c>
    </row>
    <row r="2" spans="1:1">
      <c r="A2" t="s">
        <v>262</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263</v>
      </c>
    </row>
    <row r="2" spans="1:1">
      <c r="A2" t="s">
        <v>264</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265</v>
      </c>
      <c r="B1" s="3"/>
      <c r="C1" s="3"/>
      <c r="D1" s="3"/>
    </row>
    <row r="2" spans="1:4">
      <c r="A2" s="6" t="s">
        <v>221</v>
      </c>
      <c r="B2" s="6" t="s">
        <v>266</v>
      </c>
      <c r="C2" s="6" t="s">
        <v>267</v>
      </c>
      <c r="D2" s="6" t="s">
        <v>268</v>
      </c>
    </row>
    <row r="3" spans="1:4">
      <c r="A3" s="5" t="s">
        <v>36</v>
      </c>
      <c r="B3" s="5" t="s">
        <v>269</v>
      </c>
      <c r="C3" s="5" t="s">
        <v>270</v>
      </c>
      <c r="D3" s="5" t="s">
        <v>271</v>
      </c>
    </row>
    <row r="4" spans="1:4">
      <c r="A4" s="5" t="s">
        <v>36</v>
      </c>
      <c r="B4" s="5" t="s">
        <v>272</v>
      </c>
      <c r="C4" s="5" t="s">
        <v>273</v>
      </c>
      <c r="D4" s="5" t="s">
        <v>274</v>
      </c>
    </row>
    <row r="5" spans="1:4">
      <c r="A5" s="5" t="s">
        <v>36</v>
      </c>
      <c r="B5" s="5" t="s">
        <v>275</v>
      </c>
      <c r="C5" s="5" t="s">
        <v>276</v>
      </c>
      <c r="D5" s="5" t="s">
        <v>277</v>
      </c>
    </row>
    <row r="6" spans="1:4">
      <c r="A6" s="5" t="s">
        <v>43</v>
      </c>
      <c r="B6" s="5" t="s">
        <v>269</v>
      </c>
      <c r="C6" s="5" t="s">
        <v>278</v>
      </c>
      <c r="D6" s="5" t="s">
        <v>279</v>
      </c>
    </row>
    <row r="7" spans="1:4">
      <c r="A7" s="5" t="s">
        <v>43</v>
      </c>
      <c r="B7" s="5" t="s">
        <v>272</v>
      </c>
      <c r="C7" s="5" t="s">
        <v>280</v>
      </c>
      <c r="D7" s="5" t="s">
        <v>281</v>
      </c>
    </row>
    <row r="8" spans="1:4">
      <c r="A8" s="5" t="s">
        <v>43</v>
      </c>
      <c r="B8" s="5" t="s">
        <v>275</v>
      </c>
      <c r="C8" s="5" t="s">
        <v>282</v>
      </c>
      <c r="D8" s="5" t="s">
        <v>283</v>
      </c>
    </row>
    <row r="9" spans="1:4">
      <c r="A9" s="5" t="s">
        <v>50</v>
      </c>
      <c r="B9" s="5" t="s">
        <v>269</v>
      </c>
      <c r="C9" s="5" t="s">
        <v>278</v>
      </c>
      <c r="D9" s="5" t="s">
        <v>284</v>
      </c>
    </row>
    <row r="10" spans="1:4">
      <c r="A10" s="5" t="s">
        <v>50</v>
      </c>
      <c r="B10" s="5" t="s">
        <v>272</v>
      </c>
      <c r="C10" s="5" t="s">
        <v>285</v>
      </c>
      <c r="D10" s="5" t="s">
        <v>286</v>
      </c>
    </row>
    <row r="11" spans="1:4">
      <c r="A11" s="5" t="s">
        <v>50</v>
      </c>
      <c r="B11" s="5" t="s">
        <v>275</v>
      </c>
      <c r="C11" s="5" t="s">
        <v>287</v>
      </c>
      <c r="D11" s="5" t="s">
        <v>288</v>
      </c>
    </row>
    <row r="12" spans="1:4">
      <c r="A12" s="5" t="s">
        <v>57</v>
      </c>
      <c r="B12" s="5" t="s">
        <v>269</v>
      </c>
      <c r="C12" s="5" t="s">
        <v>289</v>
      </c>
      <c r="D12" s="5" t="s">
        <v>290</v>
      </c>
    </row>
    <row r="13" spans="1:4">
      <c r="A13" s="5" t="s">
        <v>57</v>
      </c>
      <c r="B13" s="5" t="s">
        <v>272</v>
      </c>
      <c r="C13" s="5" t="s">
        <v>291</v>
      </c>
      <c r="D13" s="5" t="s">
        <v>292</v>
      </c>
    </row>
    <row r="14" spans="1:4">
      <c r="A14" s="5" t="s">
        <v>57</v>
      </c>
      <c r="B14" s="5" t="s">
        <v>275</v>
      </c>
      <c r="C14" s="5" t="s">
        <v>293</v>
      </c>
      <c r="D14" s="5" t="s">
        <v>294</v>
      </c>
    </row>
    <row r="15" spans="1:4">
      <c r="A15" s="5" t="s">
        <v>64</v>
      </c>
      <c r="B15" s="5" t="s">
        <v>269</v>
      </c>
      <c r="C15" s="5" t="s">
        <v>278</v>
      </c>
      <c r="D15" s="5" t="s">
        <v>295</v>
      </c>
    </row>
    <row r="16" spans="1:4">
      <c r="A16" s="5" t="s">
        <v>64</v>
      </c>
      <c r="B16" s="5" t="s">
        <v>272</v>
      </c>
      <c r="C16" s="5" t="s">
        <v>280</v>
      </c>
      <c r="D16" s="5" t="s">
        <v>296</v>
      </c>
    </row>
    <row r="17" spans="1:4">
      <c r="A17" s="5" t="s">
        <v>64</v>
      </c>
      <c r="B17" s="5" t="s">
        <v>275</v>
      </c>
      <c r="C17" s="5" t="s">
        <v>282</v>
      </c>
      <c r="D17" s="5" t="s">
        <v>297</v>
      </c>
    </row>
    <row r="18" spans="1:4">
      <c r="A18" s="5" t="s">
        <v>71</v>
      </c>
      <c r="B18" s="5" t="s">
        <v>269</v>
      </c>
      <c r="C18" s="5" t="s">
        <v>298</v>
      </c>
      <c r="D18" s="5" t="s">
        <v>299</v>
      </c>
    </row>
    <row r="19" spans="1:4">
      <c r="A19" s="5" t="s">
        <v>71</v>
      </c>
      <c r="B19" s="5" t="s">
        <v>272</v>
      </c>
      <c r="C19" s="5" t="s">
        <v>300</v>
      </c>
      <c r="D19" s="5" t="s">
        <v>301</v>
      </c>
    </row>
    <row r="20" spans="1:4">
      <c r="A20" s="5" t="s">
        <v>71</v>
      </c>
      <c r="B20" s="5" t="s">
        <v>275</v>
      </c>
      <c r="C20" s="5" t="s">
        <v>302</v>
      </c>
      <c r="D20" s="5" t="s">
        <v>303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2026-05-27T00:51:33+02:00</dcterms:created>
  <dcterms:modified xsi:type="dcterms:W3CDTF">2026-05-27T00:51:33+02:00</dcterms:modified>
  <dc:title>Currículo LOMLOE Lengua extranjera 3.º ESO Castilla-La Mancha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