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<sst xmlns="http://schemas.openxmlformats.org/spreadsheetml/2006/main" uniqueCount="376">
  <si>
    <t>Corrigiendo.es</t>
  </si>
  <si>
    <t>Materia</t>
  </si>
  <si>
    <t>Quimica</t>
  </si>
  <si>
    <t>Curso</t>
  </si>
  <si>
    <t>2.º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</si>
  <si>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</si>
  <si>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</si>
  <si>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</si>
  <si>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</si>
  <si>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</si>
  <si>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</si>
  <si>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</si>
  <si>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</si>
  <si>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</si>
  <si>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</si>
  <si>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</si>
  <si>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</si>
  <si>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</si>
  <si>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</si>
  <si>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</si>
  <si>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</si>
  <si>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</si>
  <si>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21/05/2026 09:36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</si>
  <si>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</si>
  <si>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</si>
  <si>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</si>
  <si>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</si>
  <si>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</si>
  <si>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</si>
  <si>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</si>
  <si>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</si>
  <si>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</si>
  <si>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</si>
  <si>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</si>
  <si>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</si>
  <si>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Química</t>
  </si>
  <si>
    <t>CE.1</t>
  </si>
  <si>
    <t>(c1) El desarrollo de la competencia específica implica usar los procedimientos científicos para descifrar los fenómenos que ocurren en la naturaleza y darles una explicación plausible a partir de las leyes científicas que los rigen.</t>
  </si>
  <si>
    <t>Entender cómo funcionan las reacciones químicas clave y su utilidad real, basándose en experimentos para ver su impacto en el mundo actual.</t>
  </si>
  <si>
    <t>El alumnado explica procesos químicos reales, realiza prácticas de laboratorio y conecta las leyes teóricas con aplicaciones industriales o sociales que mejoran nuestra vida.</t>
  </si>
  <si>
    <t>No es memorizar fórmulas aisladas ni resolver problemas numéricos sin contexto. No es estudiar teoría sin pisar el laboratorio ni ignorar el impacto social de la química.</t>
  </si>
  <si>
    <t>El alumnado analiza el proceso de síntesis del amoníaco y justifica su importancia histórica y económica para la producción mundial de fertilizantes.</t>
  </si>
  <si>
    <t>aplicar</t>
  </si>
  <si>
    <t>CE.2</t>
  </si>
  <si>
    <t>(c2) La competencia específica pretende que el alumnado no solo aprenda química a través de las leyes y teorías propias de la materia, sino a través del contacto con situaciones cotidianas y con las preguntas que surgen de la observación de la realidad, para que sea capaz de identificar los principios básicos de la química que justifican que los sistemas materiales tengan determinadas propiedades y aplicaciones de acuerdo con su composición. Solo desde este conocimiento profundo de la base química de la naturaleza de la materia y de los cambios que le afectan se podrán encontrar respuestas y soluciones efectivas a cuestiones reales y prácticas.</t>
  </si>
  <si>
    <t>Usar las leyes fundamentales de la química para entender cómo funciona la materia y proponer soluciones a problemas ambientales y prácticos actuales.</t>
  </si>
  <si>
    <t>El alumnado utiliza teorías científicas para explicar fenómenos del día a día, predice el comportamiento de sustancias y evalúa el impacto de la industria química en el entorno.</t>
  </si>
  <si>
    <t>No es memorizar enunciados de leyes ni resolver ejercicios numéricos aislados de la realidad. No es aprenderse la tabla periódica sin entender las propiedades de los elementos.</t>
  </si>
  <si>
    <t>El alumnado investiga la química de los detergentes biodegradables y propone mejoras para reducir su impacto contaminante en los ecosistemas acuáticos locales.</t>
  </si>
  <si>
    <t>CE.3</t>
  </si>
  <si>
    <t>(c3) Esta competencia específica formará al alumnado en la utilización correcta de las normas de la IUPAC para nombrar y formular, así como las herramientas matemáticas que se refieren a ecuaciones y operaciones o los sistemas de unidades y las conversiones adecuadas dentro de ellas, por ejemplo, para establecer relaciones de comunicación efectiva con toda la comunidad científica.</t>
  </si>
  <si>
    <t>Dominar el lenguaje técnico de la química para expresar ideas, datos y procesos con precisión profesional y rigor científico internacional.</t>
  </si>
  <si>
    <t>El alumnado nombra sustancias, ajusta reacciones, usa unidades del Sistema Internacional y redacta conclusiones técnicas empleando la simbología y las reglas propias de la química.</t>
  </si>
  <si>
    <t>No es solo aprobar un examen de formulación aislada. No es memorizar prefijos sin contexto. No es escribir fórmulas sin entender su significado comunicativo.</t>
  </si>
  <si>
    <t>El alumnado redacta el informe de una práctica de laboratorio utilizando nomenclatura IUPAC y ecuaciones ajustadas para que cualquier científico pueda replicarla.</t>
  </si>
  <si>
    <t>comunicar</t>
  </si>
  <si>
    <t>CE.4</t>
  </si>
  <si>
    <t>(c4) El desarrollo de la competencia específica desea desestigmatizar los productos químicos y la química en general mediante la alfabetización científica y eliminar falsas ideas, como que son perjudiciales para la salud y el medioambiente.</t>
  </si>
  <si>
    <t>El alumnado defiende con datos científicos el papel beneficioso de la química frente a los prejuicios sociales y la publicidad engañosa.</t>
  </si>
  <si>
    <t>El alumnado investiga aplicaciones químicas beneficiosas y construye discursos razonados para desmentir mitos sobre la supuesta toxicidad de lo artificial frente a lo natural.</t>
  </si>
  <si>
    <t>No es memorizar procesos industriales ni estudiar la historia de la química. No es aceptar que todo lo químico es malo por definición.</t>
  </si>
  <si>
    <t>El alumnado redacta un artículo analizando y desmintiendo un anuncio publicitario que use el reclamo engañoso de producto sin químicos.</t>
  </si>
  <si>
    <t>argumentar</t>
  </si>
  <si>
    <t>CE.5</t>
  </si>
  <si>
    <t>(c5) El desarrollo de la competencia específica persigue que el alumnado se habitúe desde esta etapa a trabajar de acuerdo a los principios básicos que se ponen en práctica en las ciencias experimentales, con especial atención al trabajo en equipo, y desarrolle una afinidad por la ciencia, por las personas que se dedican a ella y por las entidades que la llevan a cabo y que trabajan por vencer las desigualdades de género, orientación, creencia, etc. A su vez, adquirir destrezas en el uso del razonamiento científico les da la capacidad de interpretar y resolver situaciones problemáticas en diferentes contextos de la investigación, el mundo laboral y su realidad cotidiana. En este caso, la competencia abarca tres criterios de evaluación. Los dos primeros se centran en el reconocimiento de la contribución del trabajo colaborativo entre especialistas de diferentes disciplinas científicas en la química y en el pensamiento científico. En el tercer criterio el alumnado debe resolver problemas y estudiar situaciones relacionadas con la química en equipos de trabajo, respetando y valorando la contribución particular de cada miembro del equipo y la diversidad de pensamiento. Por último, se requerirá el uso de herramientas digitales y recursos variados, incluyendo experiencias de laboratorio real y virtual, para representar y visualizar conceptos químicos.</t>
  </si>
  <si>
    <t>Resolver desafíos químicos reales mediante el método científico y las matemáticas, trabajando en equipo para mejorar la sociedad de forma sostenible.</t>
  </si>
  <si>
    <t>El alumnado emplea técnicas de laboratorio y razonamiento matemático para solucionar problemas prácticos, colaborando con otros para proponer soluciones químicas que respeten el medio ambiente y la ética.</t>
  </si>
  <si>
    <t>No es realizar cálculos mecánicos sin entender su aplicación real. No es trabajar exclusivamente de forma individual ni ignorar el impacto social de los procesos químicos.</t>
  </si>
  <si>
    <t>El alumnado calcula y justifica en equipo la viabilidad económica y ambiental de producir un biocombustible específico a partir de residuos orgánicos locales.</t>
  </si>
  <si>
    <t>CE.6</t>
  </si>
  <si>
    <t>(c6) Por último, la competencia específica pone de manifiesto que para comprender profundamente los conceptos fundamentales de la química hay que conocer las leyes y teorías de otros campos de la ciencia relacionados con ella y viceversa; es necesario aplicar las ideas básicas de la química para entender los fundamentos de otras disciplinas científicas.</t>
  </si>
  <si>
    <t>Entender que la química está conectada con otras ciencias, usando leyes de la física o biología para explicar fenómenos naturales de forma global.</t>
  </si>
  <si>
    <t>El alumnado vincula conceptos químicos con otras disciplinas, explicando cómo la estructura atómica o la termodinámica son fundamentales para entender la biología, la geología o la tecnología actual.</t>
  </si>
  <si>
    <t>No es estudiar la química de forma aislada. No es memorizar reacciones sin contexto. No es ignorar que la ciencia es un conocimiento integrado y multidisciplinar.</t>
  </si>
  <si>
    <t>Analizar el proceso de acidificación de los océanos relacionando el equilibrio químico del CO2 con el impacto biológico en los ecosistemas marinos.</t>
  </si>
  <si>
    <t>conectar</t>
  </si>
  <si>
    <t>Competencia</t>
  </si>
  <si>
    <t>Verbo de desempeño</t>
  </si>
  <si>
    <t>Evidencia observable</t>
  </si>
  <si>
    <t>Instrumento sugerido</t>
  </si>
  <si>
    <t>Contexto en el aula</t>
  </si>
  <si>
    <t>Errata típica a evitar</t>
  </si>
  <si>
    <t>Peso sugerido %</t>
  </si>
  <si>
    <t>Establecer conclusiones acerca de la importancia de la química, su naturaleza experimental e interdisciplinar a partir de los hechos empíricos fundamentales y sus conexiones con otras áreas en la mejora de la sociedad, el progreso de la ciencia, la tecnología, la economía y el desarrollo sostenible respetuoso con el medioambiente para reconocer el carácter holístico de la investigación y el trabajo científico.</t>
  </si>
  <si>
    <t>Identificar y explicar la relevancia de hitos químicos y su impacto en el progreso científico, económico y la sostenibilidad ambiental de la sociedad actual.</t>
  </si>
  <si>
    <t>Reconocer</t>
  </si>
  <si>
    <t>El alumnado realiza un informe o presentación digital que analiza un avance químico específico, vinculándolo con los Objetivos de Desarrollo Sostenible y el progreso tecnológico.</t>
  </si>
  <si>
    <t>Rubrica produccion</t>
  </si>
  <si>
    <t>Investigación guiada sobre descubrimientos químicos históricos o contemporáneos y debate sobre sus implicaciones éticas, económicas y medioambientales en el mundo moderno.</t>
  </si>
  <si>
    <t>Evaluar únicamente la memorización de nombres de científicos y fechas de descubrimientos sin analizar el impacto socioeconómico o medioambiental exigido por el criterio.</t>
  </si>
  <si>
    <t>Describir e interpretar los principales procesos químicos y las propiedades de los sistemas materiales aplicando los conocimientos, las destrezas y las actitudes propios de las distintas disciplinas de la química con el fin de desarrollar el pensamiento científico y comprender su entorno más cercano.</t>
  </si>
  <si>
    <t>Explicar detalladamente procesos químicos del entorno y las propiedades de la materia, utilizando el conocimiento científico para comprender fenómenos ambientales y cotidianos.</t>
  </si>
  <si>
    <t>Describir</t>
  </si>
  <si>
    <t>El alumnado realiza un informe técnico o una infografía donde identifica y detalla las reacciones químicas y propiedades de los materiales en un fenómeno ambiental concreto.</t>
  </si>
  <si>
    <t>Análisis de casos reales sobre contaminación, procesos industriales o fenómenos naturales explicados mediante el modelo cinético-molecular y el enlace químico.</t>
  </si>
  <si>
    <t>Evaluar este criterio exclusivamente mediante problemas de cálculo numérico (estequiometría) omitiendo la descripción cualitativa de los procesos y las propiedades de los sistemas.</t>
  </si>
  <si>
    <t>Analizar con actitud crítica cómo se comunican los principales problemas de la actualidad asociados al desarrollo de la ciencia y la tecnología a través de los medios de comunicación o cómo son observados en la experiencia cotidiana y buscar su relación con los principios de la química para establecer sus propias conclusiones respecto a sus aplicaciones y sus repercusiones.</t>
  </si>
  <si>
    <t>Instrumento competencial</t>
  </si>
  <si>
    <t>Identificar y comunicar la presencia e influencia de las bases de la química en cuestiones significativas de los ámbitos social, económico, político y ético, estableciendo discusiones argumentadas en el marco contextual de estas bases como cuerpo de conocimiento imprescindible para exponer sus opiniones y ejercer una ciudadanía crítica e informada.</t>
  </si>
  <si>
    <t>Explicar la relevancia de la química en los ámbitos social, económico y ético, analizando su impacto real en problemas actuales y su influencia global.</t>
  </si>
  <si>
    <t>Comunicar</t>
  </si>
  <si>
    <t>El alumnado realiza un informe o presentación digital donde identifica y argumenta la influencia de procesos químicos específicos en contextos sociales, económicos o medioambientales.</t>
  </si>
  <si>
    <t>Investigación guiada sobre el impacto de la industria química local o global y posterior debate sobre sus implicaciones éticas y económicas.</t>
  </si>
  <si>
    <t>Evaluar únicamente contenidos teóricos de formulación o estequiometría mediante examen escrito, ignorando la dimensión social y ética que exige explícitamente el criterio.</t>
  </si>
  <si>
    <t>Aplicar de manera informada, coherente y razonada los modelos y leyes de la química a las explicaciones y predicciones de las consecuencias de experimentos, los fenómenos naturales, los procesos industriales y los descubrimientos científicos para visibilizar su relevancia en la construcción de un mundo más sostenible y saludable.</t>
  </si>
  <si>
    <t>Utilizar las leyes químicas para predecir resultados experimentales y explicar procesos industriales o fenómenos naturales mediante argumentos científicos razonados.</t>
  </si>
  <si>
    <t>Aplicar</t>
  </si>
  <si>
    <t>El alumnado entrega ejercicios resueltos y comentarios técnicos donde justifica el comportamiento de la materia basándose en leyes y modelos químicos específicos.</t>
  </si>
  <si>
    <t>Examen escrito</t>
  </si>
  <si>
    <t>Resolución de supuestos prácticos sobre equilibrio químico o cinética aplicados a la industria y análisis de resultados experimentales en el laboratorio.</t>
  </si>
  <si>
    <t>Limitar la evaluación al cálculo numérico mecánico sin exigir la explicación cualitativa del modelo químico que sustenta la predicción.</t>
  </si>
  <si>
    <t>Aplicar correctamente las normas de nomenclatura de la IUPAC al reconocimiento y escritura de fórmulas y nombres de diferentes especies químicas como base de un lenguaje universal para la comunicación efectiva en toda la comunidad científica.</t>
  </si>
  <si>
    <t>Nombrar y formular sustancias químicas orgánicas e inorgánicas aplicando las normas internacionales de la IUPAC para asegurar una comunicación científica precisa y estandarizada.</t>
  </si>
  <si>
    <t>Utilizar</t>
  </si>
  <si>
    <t>El alumnado realiza ejercicios y pruebas escritas de formulación y nomenclatura, traduciendo nombres a fórmulas y viceversa para compuestos inorgánicos y orgánicos polifuncionales.</t>
  </si>
  <si>
    <t>Práctica sistemática de identificación de grupos funcionales y aplicación de reglas de prioridad en la resolución de problemas y actividades de clase.</t>
  </si>
  <si>
    <t>Exigir exclusivamente la nomenclatura de Stock en casos donde la IUPAC actual prefiere la de composición, o no aceptar variantes válidas de la normativa vigente.</t>
  </si>
  <si>
    <t>Aplicar con rigor las herramientas matemáticas en el proceso de resolución de problemas utilizando las ecuaciones, las operaciones algebraicas y aritméticas y las unidades, para apoyar el desarrollo del pensamiento científico que se alcanza con el estudio de la química.</t>
  </si>
  <si>
    <t>Aplicar cálculos matemáticos y herramientas operativas con precisión para resolver problemas químicos, asegurando el uso correcto de unidades y la coherencia en los resultados obtenidos.</t>
  </si>
  <si>
    <t>El alumnado realiza resoluciones escritas de problemas numéricos donde despeja variables, utiliza factores de conversión y expresa los resultados con sus unidades correspondientes.</t>
  </si>
  <si>
    <t>Sesiones de resolución de problemas de estequiometría, equilibrios químicos o termoquímica que requieren el uso de logaritmos, potencias y ecuaciones de segundo grado.</t>
  </si>
  <si>
    <t>Calificar exclusivamente el valor numérico final del ejercicio ignorando la ausencia de unidades o el rigor en el tratamiento de cifras significativas.</t>
  </si>
  <si>
    <t>Valorar, poner en práctica y promover el respeto de las normas de seguridad relacionadas con la manipulación de sustancias químicas en el laboratorio y en otros entornos, así como los procedimientos para la correcta gestión y eliminación de los residuos, utilizando correctamente los códigos de comunicación característicos de la química para asegurar su salud, la de las demás personas y la del medioambiente.</t>
  </si>
  <si>
    <t>Aplicar normas de seguridad y protocolos de gestión de residuos en el laboratorio, interpretando correctamente pictogramas y códigos de comunicación para un trabajo experimental seguro.</t>
  </si>
  <si>
    <t>El alumnado realiza prácticas de laboratorio siguiendo protocolos de seguridad, identifica riesgos en etiquetas de reactivos y deposita los residuos en los contenedores adecuados.</t>
  </si>
  <si>
    <t>Observacion sistematica</t>
  </si>
  <si>
    <t>Sesiones experimentales de laboratorio que requieren manipulación de reactivos, interpretación de fichas de seguridad y gestión responsable de productos químicos finales.</t>
  </si>
  <si>
    <t>Calificar la seguridad química únicamente mediante exámenes teóricos sobre pictogramas sin verificar el comportamiento real y la gestión de residuos en el laboratorio.</t>
  </si>
  <si>
    <t>Analizar la composición química de los sistemas materiales que se encuentran en el entorno más próximo, en el medio natural y en el entorno industrial y tecnológico, aplicando las metodologías propias del trabajo científico, para demostrar e informar de que sus propiedades, aplicaciones y beneficios están basados en los principios de la química.</t>
  </si>
  <si>
    <t>Identificar y justificar la presencia de sustancias químicas en productos cotidianos, explicando cómo sus propiedades y reacciones químicas aportan beneficios específicos a la sociedad y al entorno.</t>
  </si>
  <si>
    <t>Analizar</t>
  </si>
  <si>
    <t>El alumnado realiza un informe técnico o infografía comparativa que desglosa la composición de productos del entorno, vinculando cada componente con una propiedad química y su utilidad práctica.</t>
  </si>
  <si>
    <t>Estudio de etiquetas comerciales y fichas de seguridad de productos domésticos para desmitificar la peligrosidad de los componentes y entender su función tecnológica.</t>
  </si>
  <si>
    <t>Evaluar este criterio exclusivamente mediante ejercicios de formulación química aislados, sin conectar la sustancia con su aplicación real o su impacto positivo en la vida diaria.</t>
  </si>
  <si>
    <t>Argumentar de manera informada, aplicando las teorías y leyes de la química, que los efectos negativos de determinadas sustancias en el medioambiente y en la salud se deben al uso negligente que se hace de ellos y no a los productos en sí, con la finalidad de desestigmatizar la ciencia química.</t>
  </si>
  <si>
    <t>Defender mediante leyes químicas que los riesgos ambientales o sanitarios derivan de la gestión negligente de las sustancias y no de la propia naturaleza de la ciencia.</t>
  </si>
  <si>
    <t>Argumentar</t>
  </si>
  <si>
    <t>El alumnado entrega un ensayo o informe crítico donde justifica, basándose en propiedades químicas y leyes estudiadas, que los impactos negativos son consecuencia del uso inadecuado de productos.</t>
  </si>
  <si>
    <t>Análisis de casos reales como vertidos industriales o residuos plásticos, contrastando la utilidad técnica del compuesto frente a las consecuencias de su mala gestión.</t>
  </si>
  <si>
    <t>Evaluar la opinión ética o moral del alumno sobre el medioambiente sin exigir el uso explícito de teorías, leyes o conceptos químicos de 2.º de Bachillerato.</t>
  </si>
  <si>
    <t>Explicar cuáles son los beneficios de los numerosos productos de la tecnología química empleando como argumento los conocimientos científicos adecuados, para poner de relieve cómo su aplicación ha contribuido al progreso de la sociedad y a la búsqueda de soluciones para transformar el entorno de manera sostenible.</t>
  </si>
  <si>
    <t>Argumentar científicamente los beneficios de productos químicos específicos y su impacto positivo en el desarrollo social, contrarrestando prejuicios infundados sobre la química.</t>
  </si>
  <si>
    <t>Explicar</t>
  </si>
  <si>
    <t>El alumnado realiza un informe escrito o presentación digital donde justifica, mediante fundamentos químicos, la utilidad y mejora de vida aportada por un compuesto o proceso industrial.</t>
  </si>
  <si>
    <t>Análisis de casos reales como la síntesis de Haber-Bosch o el desarrollo de nuevos materiales, vinculando su estructura química con su utilidad social.</t>
  </si>
  <si>
    <t>Evaluar basándose en opiniones éticas o sociales genéricas sin exigir el uso de terminología química técnica o justificaciones basadas en propiedades de la materia.</t>
  </si>
  <si>
    <t>Analizar la importante contribución del trabajo colaborativo entre especialistas de diferentes disciplinas científicas en la química y las aportaciones de esta al desarrollo del pensamiento científico y crítico a través de las metodologías de trabajo propias de las ciencias, poniendo en relieve las conexiones entre las leyes y teorías de cada una de las disciplinas, para reconocer el carácter holístico de la investigación científica.</t>
  </si>
  <si>
    <t>Identificar y explicar cómo la colaboración entre diferentes disciplinas científicas y la integración de sus leyes fundamentales impulsan los avances en la química actual.</t>
  </si>
  <si>
    <t>El alumnado realiza un informe o presentación sobre un avance químico contemporáneo, detallando las aportaciones de otras ciencias y las leyes compartidas que lo fundamentan.</t>
  </si>
  <si>
    <t>Análisis de casos reales como el desarrollo de nuevos materiales o fármacos, donde se requiere la integración de conocimientos de física, biología y química.</t>
  </si>
  <si>
    <t>Evaluar exclusivamente contenidos teóricos de química pura en exámenes escritos, ignorando la dimensión interdisciplinar y el contexto colaborativo que exige el criterio.</t>
  </si>
  <si>
    <t>Resolver problemas y estudiar situaciones relacionadas con la química integrando el uso de herramientas tecnológicas digitales en el seno de equipos de trabajo colaborativos, legitimando la diversidad de pensamiento y la contribución particular de cada miembro del grupo, y consolidando habilidades sociales positivas para contribuir a la consecución de objetivos compartidos.</t>
  </si>
  <si>
    <t>Analizar cómo el método científico en química fomenta el pensamiento crítico y la autonomía intelectual mediante la resolución de problemas y el análisis de evidencias.</t>
  </si>
  <si>
    <t>El alumnado realiza un informe de reflexión o un comentario crítico sobre el impacto de un descubrimiento químico, justificando los pasos del método científico seguidos.</t>
  </si>
  <si>
    <t>Debate o trabajo escrito sobre la evolución de modelos atómicos o el desarrollo de fármacos, destacando la importancia del rigor científico.</t>
  </si>
  <si>
    <t>Evaluar este criterio exclusivamente mediante la resolución mecánica de problemas numéricos, omitiendo la reflexión sobre la naturaleza de la ciencia y el pensamiento crítico.</t>
  </si>
  <si>
    <t>Representar y visualizar de forma eficiente los conceptos de química en diversos formatos utilizando herramientas digitales y medios variados, incluyendo experiencias de laboratorio real y virtual, para ampliar sus recursos y generar nuevo conocimiento que permitan progresar en el aprendizaje a lo largo de la vida.</t>
  </si>
  <si>
    <t>Resolver problemas químicos complejos mediante el trabajo colaborativo, integrando diversas perspectivas y asumiendo responsabilidades individuales para alcanzar una solución común y sostenible.</t>
  </si>
  <si>
    <t>Resolver</t>
  </si>
  <si>
    <t>El alumnado entrega un informe de resolución de problemas o práctica de laboratorio donde se detalla el reparto de tareas y la contribución individual al éxito del equipo.</t>
  </si>
  <si>
    <t>Sesiones de resolución de problemas de estequiometría o termoquímica en pequeños grupos, o prácticas de laboratorio que requieran coordinación y reparto de roles técnicos.</t>
  </si>
  <si>
    <t>Evaluar exclusivamente el resultado numérico final del problema de química, ignorando la valoración del proceso cooperativo y el reparto de tareas que exige el criterio.</t>
  </si>
  <si>
    <t>Explicar y razonar los conceptos fundamentales que se encuentran en la base de la química aplicando los conceptos, leyes y teorías de otras disciplinas científicas, especialmente de la física, a través de la experimentación y la indagación, para alcanzar una comprensión profunda de esta disciplina.</t>
  </si>
  <si>
    <t>Justificar los principios químicos fundamentales integrando leyes físicas y teorías de otras ciencias mediante el análisis de resultados experimentales y procesos de investigación científica.</t>
  </si>
  <si>
    <t>El alumnado realiza informes de laboratorio o proyectos de indagación donde justifica fenómenos químicos utilizando leyes físicas, como la ley de Coulomb o principios termodinámicos.</t>
  </si>
  <si>
    <t>Sesiones de laboratorio o resolución de problemas complejos sobre estructura atómica y termoquímica donde se requiere aplicar fundamentos físicos para validar resultados químicos.</t>
  </si>
  <si>
    <t>Evaluar únicamente la resolución numérica de ejercicios químicos sin exigir la justificación teórica basada en las leyes físicas subyacentes que solicita el criterio.</t>
  </si>
  <si>
    <t>Deducir y transmitir las ideas fundamentales de otras disciplinas científicas, como la biología o la tecnología, analizando la relación entre sus contenidos básicos y las leyes y teorías que son propias de la química, para poner de manifiesto el carácter interdisciplinar y holístico inherente a la química.</t>
  </si>
  <si>
    <t>Solucionar problemas y cuestiones de carácter químico utilizando las herramientas provistas por las matemáticas y la tecnología, reconociendo así la relación entre los fenómenos experimentales y naturales y los conceptos propios de esta disciplina.</t>
  </si>
  <si>
    <t>Resolver problemas químicos aplicando modelos matemáticos y herramientas tecnológicas para vincular los resultados teóricos con fenómenos observados en la naturaleza o el laboratorio.</t>
  </si>
  <si>
    <t>El alumnado entrega resoluciones de problemas numéricos y representaciones gráficas donde aplica cálculos matemáticos y herramientas digitales para explicar procesos químicos específicos.</t>
  </si>
  <si>
    <t>Resolución de ejercicios prácticos de cinética o equilibrio químico que requieren el uso de logaritmos, factores de conversión y herramientas de análisis de datos.</t>
  </si>
  <si>
    <t>Limitar la evaluación al cálculo puramente matemático olvidando la interpretación química de los resultados o el uso correcto de las cifras significativas.</t>
  </si>
  <si>
    <t>Bloque</t>
  </si>
  <si>
    <t>#</t>
  </si>
  <si>
    <t>Saber oficial</t>
  </si>
  <si>
    <t>Dimensión</t>
  </si>
  <si>
    <t>Saber previo necesario</t>
  </si>
  <si>
    <t>Conexión competencial</t>
  </si>
  <si>
    <t>Ejemplo actividad de aula</t>
  </si>
  <si>
    <t>Saberes básicos del decreto</t>
  </si>
  <si>
    <t>Espectros atómicos. 1.1. Descripción del desarrollo histórico del modelo atómico, considerando los espectros atómicos como responsables de un cambio de paradigma. 1.2. Interpretación de los espectros de emisión y absorción de los elementos y su relación con la estructura electrónica del átomo.</t>
  </si>
  <si>
    <t>Principios cuánticos de la estructura atómica. 2.1. Relación entre el fenómeno de los espectros atómicos y la cuantización de la energía. 2.2. Justificación de una estructura electrónica en diferentes niveles: del modelo de Bohr a los modelos mecano-cuánticos. 2.3. Explicación de la naturaleza probabilística del concepto de orbital a partir del principio de incertidumbre de Heisenberg y la doble naturaleza onda-corpúsculo del electrón en el estudio de los números cuánticos y los orbitales atómicos. 2.4. Uso del principio de exclusión de Pauli y máxima multiplicidad de Hund para justificar la estructura electrónica del átomo. 2.5. Utilización del diagrama de Moeller como herramienta sencilla para escribir la configuración electrónica de los elementos químicos.</t>
  </si>
  <si>
    <t>Tabla periódica y propiedades de los átomos. 3.1. Justificación de la posición de un elemento en la tabla periódica a partir de su configuración electrónica para predecir su reactividad. 3.2. Aplicación de las tendencias periódicas en la predicción de los valores de las propiedades de los elementos de la tabla a partir de su posición en la misma. 3.3. Descripción del enlace químico y las fuerzas intermoleculares para explicar los comportamientos de los compuestos químicos. 3.4. Justificación de los tipos de enlace a partir de las características de los elementos individuales que lo forman para predecir las propiedades de las sustancias químicas. 3.5. Análisis de la energía implicada en la formación de moléculas, de cristales y de estructuras macroscópicas. 3.6. Uso de las teorías de Lewis, RPECV e hibridación de orbitales para explicar la configuración geométrica de compuestos moleculares y las características de los sólidos. 3.7. Predicción de las fuerzas intermoleculares a partir de las características del enlace químico y la geometría de las moléculas y su relación con las propiedades macroscópicas de compuestos moleculares. 3.8. Cálculo de la energía intercambiada en la formación de cristales iónicos aplicando el ciclo de Born-Haber. 3.9. Uso de los modelos de la nube electrónica y la teoría de bandas para explicar las propiedades características de los cristales metálicos.</t>
  </si>
  <si>
    <t>Termodinámica química. 1.1. Aplicación del primer principio de la termodinámica relacionando los intercambios de energía entre sistemas a través del calor y del trabajo. 1.2. Interpretación de ecuaciones termoquímicas y distinción entre procesos endotérmicos y exotérmicos aplicando el concepto de la entalpía de reacción. 1.3. Cálculo de la variación de entalpía de una reacción mediante la ley de Hess a través de la entalpía de formación estándar o de las energías de enlace. 1.4. Aplicación del segundo principio de la termodinámica interpretando la entropía como magnitud que afecta a la espontaneidad e irreversibilidad de los procesos químicos. 1.5. Cálculo de la energía de Gibbs de las reacciones químicas y la espontaneidad de las mismas en función de la temperatura del sistema.</t>
  </si>
  <si>
    <t>Cinética química. 2.1. Interpretación de las reacciones químicas a escala microscópica mediante la teoría de las colisiones. 2.2. Descripción de los conceptos de velocidad de reacción y energía de activación. 2.3. Análisis de la influencia de las condiciones de reacción sobre la velocidad de la misma. 2.4. Uso de la ley diferencial de la velocidad de una reacción química y los órdenes de reacción a partir de datos experimentales de velocidad de reacción para obtener ecuaciones cinéticas.</t>
  </si>
  <si>
    <t>Equilibrio químico. 3.1. Reconocimiento del equilibrio químico como un proceso dinámico. Ecuaciones de velocidad y aspectos termodinámicos. 3.2. Expresión de la constante de equilibrio mediante la ley de acción de masas. 3.3. Cálculo de la constante de equilibrio de reacciones en las que los reactivos se encuentren en el mismo y diferente estado físico. Relación entre KC y KP y producto de solubilidad en equilibrios heterogéneos. 3.4. Aplicación del principio de Le Châtelier y uso del cociente de reacción para predecir la evolución de sistemas en equilibrio a partir de la variación de las condiciones de concentración, presión o temperatura del sistema.</t>
  </si>
  <si>
    <t>Reacciones ácido-base. 4.1. Justificación de la naturaleza ácida o básica de una sustancia a partir de las teorías de Arrhenius y de Brønsted y Lowry. 4.2. Cálculo del grado de disociación en disolución acuosa de ácidos y bases débiles. 4.3. Cálculo del pH de disoluciones de ácidos y bases fuertes y débiles. 4.4. Expresión de las constantes Ka y Kb a partir de las ecuaciones químicas ajustadas para el cálculo de concentraciones en el equilibrio. 4.5. Análisis e identificación de pares ácido y base conjugados. 4.6. Predicción del carácter ácido o básico de disoluciones en las que se produce la hidrólisis de una sal. 4.7. Estudio de las reacciones de neutralización y su aplicación en las volumetrías ácido base. 4.8. Identificación de ácidos y bases relevantes a nivel industrial y de consumo, con especial incidencia en el proceso de la conservación del medioambiente.</t>
  </si>
  <si>
    <t>Reacciones redox. 5.1. Interpretación del concepto de estado de oxidación para determinar las especies que se reducen o se oxidan en una reacción. 5.2. Ajuste de ecuaciones químicas de oxidación-reducción mediante el método del ion electrón. 5.3. Cálculos estequiométricos en procesos redox. 5.4. Diseño de volumetrías redox para el cálculo de concentraciones desconocidas. 5.5. Potencial estándar de un par redox. Espontaneidad de procesos químicos y electroquímicos que impliquen a dos pares redox. 5.6. Aplicación de las leyes de Faraday para calcular la cantidad de carga eléctrica y las cantidades de sustancia en un proceso electroquímico. 5.7. Empleo de reacciones de oxidación y reducción en la fabricación y funcionamiento de baterías eléctricas, celdas electrolíticas y pilas de combustible, así como en la prevención de la corrosión de metales.</t>
  </si>
  <si>
    <t>Isomería. 1.1. Representación de fórmulas moleculares y desarrolladas de compuestos orgánicos. 1.2. Identificación de diferentes tipos de isomería estructural e isómeros espaciales de un compuesto y sus propiedades. 1.3. Manejo de modelos moleculares o técnicas de representación 3D de moléculas.</t>
  </si>
  <si>
    <t>Reactividad orgánica. 2.1. Análisis de las principales propiedades químicas de las distintas funciones orgánicas para predecir su comportamiento en disolución o en reacciones químicas. 2.2. Descripción de los principales tipos de reacciones orgánicas. 2.3. Predicción de los productos de la reacción entre compuestos orgánicos y las correspondientes ecuaciones químicas.</t>
  </si>
  <si>
    <t>Polímeros. 3.1. Descripción del proceso de formación de los polímeros a partir de sus correspondientes monómeros para representar su estructura y analizar sus propiedades derivadas. 3.2. Clasificación de los polímeros según su naturaleza, estructura y composición para relacionarlo con sus aplicaciones, propiedades y riesgos medioambientales asociados.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</si>
  <si>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</si>
  <si>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</si>
  <si>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</si>
  <si>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</si>
  <si>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</si>
  <si>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</si>
  <si>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</si>
  <si>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</si>
  <si>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</si>
  <si>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</si>
  <si>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</si>
  <si>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conceptos químicos básicos y reconoce superficialmente la importancia de la química en la sociedad, pero presenta dificultades para describir procesos o vincularlos con su base experimental.
→ Enumera tres aplicaciones de la química en la vida cotidiana sin explicar los fundamentos químicos que las sustentan ni su origen experimental.</t>
  </si>
  <si>
    <t>En proceso</t>
  </si>
  <si>
    <t>50-69%</t>
  </si>
  <si>
    <t>Describe procesos químicos comunes y sus propiedades fundamentales con ayuda de guías, reconociendo vínculos generales entre la química y el progreso social a partir de ejemplos directos proporcionados en clase.
→ Describe una reacción de neutralización ácido-base identificando reactivos y productos siguiendo un guion de prácticas preestablecido.</t>
  </si>
  <si>
    <t>Adquirido</t>
  </si>
  <si>
    <t>70-89%</t>
  </si>
  <si>
    <t>Explica y aplica con autonomía los fundamentos de los procesos químicos, relacionándolos con evidencias experimentales y argumentando con rigor su relevancia en el desarrollo científico, tecnológico y social actual.
→ Resuelve problemas de estequiometría aplicados a procesos industriales reales, justificando cómo el control de las variables experimentales influye en la eficiencia y sostenibilidad del proceso.</t>
  </si>
  <si>
    <t>Avanzado</t>
  </si>
  <si>
    <t>90-100%</t>
  </si>
  <si>
    <t>Analiza críticamente procesos químicos complejos y su naturaleza interdisciplinar, evaluando de forma integral su impacto socioeconómico y ambiental mediante la interpretación y transferencia de datos experimentales a nuevos contextos.
→ Elabora un informe técnico comparativo sobre diferentes métodos de obtención de energía química, evaluando su viabilidad termodinámica, su impacto ambiental y su repercusión en la economía circular.</t>
  </si>
  <si>
    <t>Identifica de forma aislada y con ayuda algunos modelos o leyes químicas básicas, pero no logra relacionarlos con problemas cotidianos ni con el impacto medioambiental de las sustancias.
→ Nombra la ley de los gases ideales pero no es capaz de explicar su relación con el funcionamiento de un aerosol o su efecto en la atmósfera.</t>
  </si>
  <si>
    <t>Describe modelos y leyes químicas y reconoce su vinculación con problemas actuales, aunque requiere de guías estructuradas para aplicar estos conocimientos en la predicción de consecuencias o en la inferencia de soluciones prácticas.
→ Explica el concepto de pH y reconoce que la lluvia ácida es un problema, pero tiene dificultades para predecir las consecuencias químicas exactas sobre un ecosistema específico.</t>
  </si>
  <si>
    <t>Aplica de manera autónoma, coherente y razonada los modelos y leyes de la química para explicar propiedades de los sistemas materiales e inferir soluciones a problemas cotidianos, comunicando su importancia y repercusión medioambiental.
→ Calcula y explica el rendimiento de una reacción química industrial, proponiendo medidas para reducir los residuos generados basándose en la estequiometría y las leyes de conservación.</t>
  </si>
  <si>
    <t>Integra y transfiere modelos químicos complejos para evaluar críticamente problemas socioambientales, proponiendo soluciones innovadoras y fundamentadas que demuestran una comprensión profunda de las aplicaciones prácticas de la química.
→ Analiza un proceso de síntesis orgánica real, evalúa su factor ambiental (E-factor) mediante leyes químicas y propone modificaciones en los reactivos para cumplir con los principios de la química verde.</t>
  </si>
  <si>
    <t>Identifica de manera aislada elementos básicos de la nomenclatura o unidades de medida, pero comete errores graves y frecuentes en la aplicación de las normas IUPAC y en el ajuste de ecuaciones químicas, requiriendo supervisión constante para seguir protocolos de seguridad.
→ Confunde prefijos de nomenclatura orgánica básica y no logra realizar conversiones de unidades elementales (como de gramos a moles) en problemas de estequiometría.</t>
  </si>
  <si>
    <t>Utiliza los códigos del lenguaje químico en contextos sencillos y familiares, aplicando las normas IUPAC en compuestos comunes y empleando herramientas matemáticas básicas, aunque presenta imprecisiones en el uso de cifras significativas, unidades complejas o en la justificación de procedimientos de laboratorio.
→ Nombra correctamente compuestos binarios y orgánicos monofuncionales, pero tiene dificultades al ajustar reacciones redox o al aplicar las normas de seguridad de forma autónoma en el laboratorio.</t>
  </si>
  <si>
    <t>Emplea con rigor y corrección la nomenclatura IUPAC (orgánica e inorgánica), las unidades del Sistema Internacional y el lenguaje matemático para resolver problemas químicos y comunicar resultados de forma adecuada, demostrando autonomía en el cumplimiento de las normas de seguridad.
→ Formula y nombra compuestos polifuncionales sin errores, realiza cálculos estequiométricos complejos con unidades correctas y mantiene un entorno de trabajo seguro en el laboratorio.</t>
  </si>
  <si>
    <t>Integra y transfiere con precisión técnica los códigos del lenguaje químico para argumentar y resolver situaciones de investigación complejas, justificando el uso de herramientas matemáticas avanzadas y promoviendo activamente el rigor científico y la seguridad en la comunicación entre pares.
→ Redacta informes de investigación donde utiliza terminología química precisa para explicar mecanismos de reacción, justificando la propagación de errores matemáticos y el tratamiento de residuos químicos según la normativa.</t>
  </si>
  <si>
    <t>Identifica de manera superficial algunos productos químicos de uso cotidiano, pero no logra analizar su composición ni fundamentar su importancia social, manteniendo prejuicios o ideas preconcebidas sobre la peligrosidad intrínseca de lo «químico» sin base científica.
→ Listado de productos del hogar donde se clasifican como «buenos» o «malos» basándose únicamente en etiquetas comerciales, sin mencionar componentes químicos ni leyes científicas.</t>
  </si>
  <si>
    <t>Describe la composición química de materiales comunes y reconoce algunos beneficios de la industria química en la sociedad actual, aunque sus argumentos para rebatir las connotaciones negativas son limitados, poco estructurados o carecen de una aplicación sólida de las leyes químicas.
→ Redacción breve que menciona que los medicamentos son productos químicos beneficiosos, pero no explica cómo la investigación química previene riesgos o mejora la efectividad de las sustancias.</t>
  </si>
  <si>
    <t>Analiza con rigor la composición de sistemas materiales del entorno y elabora argumentos informados, aplicando leyes y teorías químicas, para demostrar que los efectos negativos suelen derivar del uso irresponsable y no de la naturaleza de la sustancia, destacando los beneficios sociales de la química.
→ Ensayo argumentativo sobre los aditivos alimentarios donde se explica, mediante conceptos de toxicidad y dosis, por qué su uso controlado es seguro y necesario para la conservación de alimentos.</t>
  </si>
  <si>
    <t>Integra conocimientos químicos complejos para evaluar el impacto global de la química en el progreso humano, proponiendo soluciones basadas en la química verde y la sostenibilidad para superar la quimiofobia, comunicando con solvencia la relación entre estructura, propiedad y uso responsable.
→ Proyecto multimedia que analiza el ciclo de vida de un nuevo material (como un polímero biodegradable), rebatiendo mitos publicitarios con datos científicos y defendiendo el papel de la química en la resolución de crisis ambientales.</t>
  </si>
  <si>
    <t>Identifica de forma aislada algunas técnicas de trabajo o conceptos químicos básicos, necesitando guía constante para aplicar el razonamiento lógico-matemático en la resolución de problemas muy sencillos y mostrando dificultades para reconocer la importancia del trabajo colaborativo o el impacto social de la química.
→ Resolución de un ejercicio de estequiometría simple con errores frecuentes en el planteamiento matemático y sin interpretación de los resultados obtenidos.</t>
  </si>
  <si>
    <t>Aplica técnicas experimentales y razonamiento matemático en la resolución de problemas pautados, describiendo de forma genérica la importancia de la química en la sociedad y utilizando herramientas de visualización de manera básica para representar conceptos con ayuda de modelos previos.
→ Informe de laboratorio donde se describen los pasos seguidos y se resuelven cálculos de molaridad y rendimiento siguiendo una plantilla predefinida, mencionando una aplicación industrial.</t>
  </si>
  <si>
    <t>Resuelve problemas químicos y situaciones relacionadas aplicando con autonomía el razonamiento lógico-matemático y técnicas experimentales, utilizando herramientas digitales de representación de forma eficiente y valorando explícitamente el trabajo colaborativo y la sostenibilidad en sus conclusiones.
→ Resolución completa de un problema de equilibrio químico, incluyendo la representación gráfica de la evolución de las concentraciones y una reflexión sobre su importancia en la síntesis sostenible de compuestos.</t>
  </si>
  <si>
    <t>Integra y transfiere técnicas de trabajo y razonamiento complejo a situaciones nuevas o interdisciplinares, evaluando críticamente el papel de la química en la sociedad actual y optimizando el uso de herramientas de visualización para comunicar soluciones éticas, sostenibles y creativas.
→ Proyecto de resolución de un caso práctico complejo sobre celdas galvánicas, integrando simulaciones virtuales para la visualización molecular y justificando el diseño desde una perspectiva de economía circular y ética profesional.</t>
  </si>
  <si>
    <t>Identifica de forma aislada algunos conceptos químicos básicos sin establecer vínculos con otras disciplinas, mostrando dificultades para aplicar herramientas matemáticas o leyes de otros campos incluso con ayuda.
→ Identifica que el pH mide la acidez pero no es capaz de relacionarlo con logaritmos matemáticos ni con su importancia en sistemas biológicos.</t>
  </si>
  <si>
    <t>Describe relaciones elementales entre la química y otras ciencias, aplicando de forma guiada herramientas matemáticas para resolver problemas sencillos y reconociendo la utilidad de la química en contextos biológicos o tecnológicos básicos.
→ Calcula el pH de una disolución aplicando la fórmula matemática proporcionada y menciona que es un parámetro relevante en la composición del plasma sanguíneo.</t>
  </si>
  <si>
    <t>Explica y razona con autonomía los conceptos fundamentales de la química integrando leyes de otras ciencias. Resuelve problemas característicos utilizando herramientas matemáticas y deduce fundamentos de disciplinas como la biología o la tecnología a partir de principios químicos.
→ Explica el funcionamiento de un sistema tampón en el organismo humano aplicando el principio de Le Châtelier y el cálculo logarítmico, deduciendo cómo afecta al transporte de gases en la sangre.</t>
  </si>
  <si>
    <t>Analiza de forma crítica y holística la química como eje multidisciplinar, transfiriendo conocimientos para resolver problemas complejos e interdisciplinares y justificando con rigor la interdependencia entre las leyes químicas y los avances en otros campos científicos.
→ Analiza el impacto de la acidificación de los océanos integrando el equilibrio químico del CO2, las leyes de la termodinámica, el cálculo de variaciones de concentración y las consecuencias biológicas en los ecosistemas marinos.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</si>
  <si>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</si>
  <si>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</si>
  <si>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</si>
  <si>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</si>
  <si>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</si>
  <si>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</si>
  <si>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</si>
  <si>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</si>
  <si>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</si>
  <si>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</si>
  <si>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de dinámica molecular (tipo PhET o ChemCollective) para visualizar simultáneamente el nivel macroscópico (cambio de color/precipitado) y el nivel submicroscópico (choques eficaces y ruptura de enlaces).
• Proporcionar diagramas de flujo de decisiones para la resolución de problemas de estequiometría y equilibrio, que vinculen las magnitudes físicas con las fórmulas matemáticas mediante códigos de color.
• Ofrecer guiones de prácticas de laboratorio en formato multinivel que incluyan apoyos visuales (fotografías del montaje real) y glosarios terminológicos específicos sobre material volumétrico y reactivos.</t>
  </si>
  <si>
    <t>Acción y expresión</t>
  </si>
  <si>
    <t>Proporcionar múltiples formas de acción y expresión</t>
  </si>
  <si>
    <t xml:space="preserve">
• Permitir la entrega de informes de laboratorio en formatos alternativos: un video-ensayo demostrativo de la técnica de valoración, un podcast explicando el fundamento teórico o un póster científico digital.
• Resolver retos químicos mediante 'pizarras compartidas' donde el alumnado pueda elegir entre demostrar el ajuste de una reacción mediante modelado físico (bolas/varillas) o mediante el método algebraico.
• Implementar el uso de hojas de cálculo autoevaluables donde el alumnado deba programar las fórmulas de equilibrio químico, permitiendo que se centren en la lógica del proceso antes que en el cálculo aritmético repetitivo.</t>
  </si>
  <si>
    <t>Implicación / motivación</t>
  </si>
  <si>
    <t>Proporcionar múltiples formas de implicación</t>
  </si>
  <si>
    <t xml:space="preserve">
• Vincular los contenidos de termoquímica y cinética con problemas globales reales, como el diseño de catalizadores para la reducción de emisiones de CO2 o la eficiencia de nuevos combustibles.
• Diseñar 'misiones de expertos' donde cada grupo se especialice en una aplicación social de la química (farmacia, nuevos materiales, industria alimentaria) y deba asesorar al resto de la clase sobre su importancia económica.
• Establecer contratos de aprendizaje que permitan al alumnado elegir el nivel de complejidad de los problemas a resolver (básico, avanzado o de investigación) para ajustar el desafío a su zona de desarrollo próximo.</t>
  </si>
  <si>
    <t xml:space="preserve">
• Utilizar simuladores interactivos de cinética y equilibrio químico (tipo PhET o ChemCollective) que permitan visualizar simultáneamente la evolución de las gráficas de concentración y el comportamiento de las partículas a nivel submicroscópico.
• Presentar los modelos atómicos y de enlace mediante una comparativa de 'alcance y limitaciones', usando códigos de color para diferenciar qué propiedades de la materia explica cada modelo y cuáles quedan fuera de su rango.
• Proporcionar diagramas de flujo de procesos industriales reales (como la síntesis del amoníaco o la fabricación de ácido sulfúrico) que integren anotaciones sobre las leyes químicas implicadas y sus indicadores de impacto ambiental (huella de carbono, vertidos).</t>
  </si>
  <si>
    <t xml:space="preserve">
• Ofrecer la opción de resolver problemas de estequiometría y rendimiento mediante la creación de un videotutorial explicativo o mediante el diseño de una hoja de cálculo automatizada que permita variar las condiciones iniciales.
• Permitir que el alumnado demuestre la comprensión de las leyes de los gases y la termoquímica diseñando un prototipo físico sencillo o una simulación digital que resuelva un problema de eficiencia energética doméstica.
• Fomentar la entrega de informes de laboratorio en formatos diversos: desde un artículo científico estructurado hasta un póster digital interactivo que relacione los resultados experimentales con aplicaciones en la química verde.</t>
  </si>
  <si>
    <t xml:space="preserve">
• Plantear desafíos basados en 'Química Forense Ambiental', donde el alumnado deba aplicar modelos de solubilidad y precipitación para identificar el origen de un vertido contaminante en un supuesto práctico local.
• Implementar contratos de aprendizaje donde el alumnado elija investigar una aplicación química específica (baterías de litio, fármacos, polímeros biodegradables) según sus intereses profesionales futuros.
• Organizar debates socráticos sobre la paradoja del progreso químico, evaluando el beneficio social de ciertos modelos químicos frente a su impacto en el medioambiente, utilizando rúbricas de autoevaluación de pensamiento crítico.</t>
  </si>
  <si>
    <t xml:space="preserve">
• Utilizar modelos moleculares 3D interactivos vinculados a su nombre IUPAC, permitiendo que el alumnado visualice la estructura espacial simultáneamente a la regla de nomenclatura aplicada.
• Implementar diagramas de flujo de decisión dicotómica para la formulación orgánica e inorgánica, diferenciando visualmente mediante códigos de color los prefijos, sufijos y estados de oxidación.
• Proporcionar plantillas de resolución de problemas de estequiometría que incluyan un andamiaje visual para la conversión de unidades mediante el método de factores de conversión, resaltando la cancelación de magnitudes.</t>
  </si>
  <si>
    <t xml:space="preserve">
• Permitir la entrega de tareas de ajuste de reacciones redox mediante grabaciones de pantalla (screencasts) donde el alumno verbalice el razonamiento de la transferencia de electrones.
• Diseñar murales digitales colaborativos donde se traduzcan fórmulas esqueléticas a nombres sistemáticos y viceversa, utilizando herramientas de dibujo químico profesional.
• Fomentar la creación de 'guías de estilo' personalizadas o mnemotecnias visuales para recordar las reglas de prioridad en grupos funcionales orgánicos.</t>
  </si>
  <si>
    <t xml:space="preserve">
• Organizar un 'Laboratorio de Errores' donde deban auditar etiquetas reales de productos comerciales para detectar y corregir fallos en la nomenclatura química oficial.
• Ofrecer opciones de investigación basadas en intereses personales (química cosmética, forense o ambiental) para aplicar el lenguaje químico en contextos profesionales reales.
• Implementar retos de 'traducción química' con niveles de dificultad progresiva, donde el alumnado pueda elegir el grado de complejidad de las moléculas a nombrar según su autopercepción de competencia.</t>
  </si>
  <si>
    <t xml:space="preserve">
• Galería comparativa de estructuras moleculares idénticas de origen natural vs. sintético (ej. ácido ascórbico) para visualizar la identidad química más allá del origen comercial.
• Repositorio de estudios de caso sobre 'Química Verde' que incluya simulaciones interactivas de procesos industriales optimizados mediante catálisis para reducir residuos y consumo energético.
• Análisis guiado de anuncios publicitarios mediante organizadores gráficos que contrasten términos de marketing ('sin químicos') con la composición real y nomenclatura IUPAC de los ingredientes.</t>
  </si>
  <si>
    <t xml:space="preserve">
• Creación de un hilo de divulgación científica en redes sociales (o simulacro) que explique la síntesis y el impacto social de un fármaco esencial, utilizando lenguaje técnico preciso y datos de rendimiento.
• Elaboración de un informe de auditoría química sobre un producto cotidiano, proponiendo mejoras basadas en los 12 principios de la Química Verde y justificando los cambios con ecuaciones químicas de sustitución.
• Grabación de un micro-podcast tipo 'Cazadores de Mitos Químicos' donde se desmienta una noticia falsa ambiental basándose en datos empíricos de toxicidad (DL50) y reactividad química específica.</t>
  </si>
  <si>
    <t xml:space="preserve">
• Simulación de un panel de expertos de la Agencia Europea de Sustancias Químicas (ECHA) donde los alumnos asuman roles para debatir la regulación de un compuesto polémico (ej. glifosato o bisfenol A).
• Proyecto de investigación de libre elección sobre la 'Química de mis aficiones' (textiles deportivos, pigmentos de arte, componentes de hardware) para conectar la materia con su identidad personal.
• Desafío de gamificación 'Etiquetado Real' donde los estudiantes compiten por identificar errores conceptuales y falacias científicas en etiquetas de productos comerciales supuestamente 'libres de tóxicos'.</t>
  </si>
  <si>
    <t xml:space="preserve">
• Uso de simuladores moleculares interactivos (tipo PhET) que vinculen simultáneamente la representación macroscópica del equilibrio químico con gráficas de concentración-tiempo y el comportamiento cinético a nivel microscópico.
• Diagramas de flujo jerarquizados para la resolución de problemas de estequiometría y redox, que desglosen visualmente la transición entre datos de masa/volumen, moles y relaciones estequiométricas.
• Estudios de caso multiformato sobre química verde (como la síntesis industrial de polímeros biodegradables) que incluyan datos técnicos, infografías de impacto ambiental y narrativas sobre su relevancia ética.</t>
  </si>
  <si>
    <t xml:space="preserve">
• Resolución de problemas de termodinámica o cinética mediante 'videotutoriales explicativos' donde el alumnado deba verbalizar el razonamiento lógico-matemático y la interpretación de los signos de las magnitudes.
• Creación de un portafolio digital de prácticas de laboratorio que combine el registro fotográfico de los montajes experimentales con el análisis estadístico de errores en hojas de cálculo compartidas.
• Diseño de una campaña de comunicación científica (podcast, artículo técnico o presentación visual) que argumente la importancia de la química en la consecución de un Objetivo de Desarrollo Sostenible específico.</t>
  </si>
  <si>
    <t xml:space="preserve">
• Organización de un 'Escape Room' químico basado en la resolución colaborativa de enigmas sobre volumetrías y ajuste de reacciones para avanzar en una narrativa de emergencia ambiental.
• Implementación de itinerarios de aprendizaje con niveles de complejidad ajustable (bronce, plata, oro) en problemas de pH y solubilidad, permitiendo al alumnado elegir el grado de desafío matemático.
• Debates estructurados mediante la metodología de 'juego de rol' sobre dilemas éticos en la industria química actual, donde deban defender posturas basadas en evidencias científicas y criterios de sostenibilidad.</t>
  </si>
  <si>
    <t xml:space="preserve">
• Utilizar simuladores moleculares interactivos que permitan alternar entre la visualización de orbitales atómicos (Física Cuántica) y la estructura tridimensional de biomoléculas (Bioquímica) para observar la continuidad de las leyes físicas en la materia viva.
• Presentar diagramas de flujo interdisciplinares que conecten el potencial de reducción (Química) con el transporte de electrones en la mitocondria y el diseño de baterías de litio, integrando terminología biológica y tecnológica.
• Facilitar glosarios de términos 'falso-cognados' entre ciencias, explicando cómo conceptos como 'energía', 'trabajo' o 'equilibrio' se matizan de forma distinta en Termodinámica Química frente a la Mecánica Clásica.</t>
  </si>
  <si>
    <t xml:space="preserve">
• Elaborar un informe técnico pericial donde se analice un problema ambiental (como la lluvia ácida) integrando ecuaciones de equilibrio químico, modelos meteorológicos de dispersión y el impacto en la porosidad de materiales de construcción.
• Diseñar un modelo tridimensional o infografía digital que explique la espectroscopía de absorción atómica, vinculando la cuantización de la energía (Física) con la identificación de metales pesados en muestras geológicas.
• Crear una videopresentación que defienda la elección de un polímero específico para una prótesis médica, justificando su síntesis química, su resistencia mecánica y su biocompatibilidad celular.</t>
  </si>
  <si>
    <t xml:space="preserve">
• Organizar un seminario de 'Química de Frontera' donde los alumnos elijan un campo de interés (astroquímica, nanomedicina o restauración de arte) y analicen cómo la química es la herramienta habilitadora en esa disciplina.
• Plantear un desafío de aprendizaje basado en problemas (PBL) sobre la desalinización del agua, donde deban evaluar costes energéticos, viabilidad química de las membranas y consecuencias ecológicas para la fauna local.
• Implementar un sistema de 'estaciones de laboratorio' con niveles de complejidad opcionales, donde una estación se centre en la síntesis pura y otra en la aplicación de ese producto en procesos industriales o geológicos.</t>
  </si>
  <si>
    <t>Mapeo CE → descriptores del Perfil de Salida</t>
  </si>
  <si>
    <t>Descriptores principales</t>
  </si>
  <si>
    <t>Descriptores secundarios</t>
  </si>
  <si>
    <t>Justificación</t>
  </si>
  <si>
    <t>STEM1, STEM2, CCL1</t>
  </si>
  <si>
    <t>STEM4, CD1</t>
  </si>
  <si>
    <t>Se centra en la comprension de fundamentos cientificos (STEM1), el uso de metodos experimentales (STEM2) y la descripcion de fenomenos (CCL1).</t>
  </si>
  <si>
    <t>STEM1, STEM2, CPSAA4</t>
  </si>
  <si>
    <t>STEM3, CD2</t>
  </si>
  <si>
    <t>Implica la adopcion de modelos cientificos (STEM1) para la resolucion de problemas cotidianos (STEM2) mediante el pensamiento critico (CPSAA4).</t>
  </si>
  <si>
    <t>CCL1, STEM4, CP1</t>
  </si>
  <si>
    <t>CCL5, CD2</t>
  </si>
  <si>
    <t>Requiere el uso correcto de codigos especificos y nomenclatura para la comunicacion cientifica (CCL1, STEM4) y el dominio de lenguajes formales (CP1).</t>
  </si>
  <si>
    <t>STEM5, CC4, STEM2</t>
  </si>
  <si>
    <t>CPSAA2, CC3</t>
  </si>
  <si>
    <t>Se enfoca en la sostenibilidad y uso responsable (STEM5), la elaboracion de argumentos informados (STEM2) y el compromiso ciudadano (CC4).</t>
  </si>
  <si>
    <t>STEM1, STEM2, STEM3</t>
  </si>
  <si>
    <t>CD5, CPSAA5</t>
  </si>
  <si>
    <t>Combina el razonamiento logico-matematico (STEM1) con tecnicas experimentales (STEM2) y la interpretacion deductiva (STEM3).</t>
  </si>
  <si>
    <t>STEM1, CPSAA3, CC3</t>
  </si>
  <si>
    <t>CCEC1, CP2</t>
  </si>
  <si>
    <t>Destaca el caracter multidisciplinar de la ciencia (STEM1), la gestion de la complejidad (CPSAA3) y su relacion con el entorno social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</si>
  <si>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</si>
  <si>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</si>
  <si>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</si>
  <si>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</si>
  <si>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</si>
  <si>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</si>
  <si>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</si>
  <si>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</si>
  <si>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</si>
  <si>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Bachillerato. Identifica la relación directa entre las 6 Competencias Específicas (CE) y los 19 criterios de evaluación asociados, ignorando inicialmente los 53 saberes para no saturarte.</t>
  </si>
  <si>
    <t>Busca la tabla de 'Descriptores Operativos del Perfil de Salida'; es lo que realmente conecta tu asignatura con el título de Bachiller y lo que pide Inspección.</t>
  </si>
  <si>
    <t>Listar las CE y criterios</t>
  </si>
  <si>
    <t>1.5 horas</t>
  </si>
  <si>
    <t>Crea una matriz donde las 6 CE sean las columnas y los 19 criterios las filas. Asegúrate de que cada criterio esté vinculado a una CE específica según marca la ley en tu CCAA.</t>
  </si>
  <si>
    <t>En Química de 2.º, la CE dedicada a la experimentación suele estar infrautilizada; selecciónala para las prácticas de laboratorio obligatorias de la PAU.</t>
  </si>
  <si>
    <t>Priorizar criterios e instrumentos</t>
  </si>
  <si>
    <t>2 horas</t>
  </si>
  <si>
    <t>Asocia cada uno de los 19 criterios a un instrumento de evaluación (examen de problemas, informe de laboratorio, portafolio de formulación). No todos los criterios deben evaluarse con examen.</t>
  </si>
  <si>
    <t>Para los criterios de 'Química y Sociedad' (Bloque 3), usa debates o ensayos cortos; te ahorrará tiempo de corrección de problemas complejos y cubrirá la parte competencial.</t>
  </si>
  <si>
    <t>Distribuir saberes por trimestre</t>
  </si>
  <si>
    <t>Reparte los 53 saberes en unidades temporales. Con solo 3 horas semanales, el equilibrio es crítico: T1 (Estructura y Enlace), T2 (Termoquímica, Cinética y Equilibrio), T3 (Ácido-Base, Redox y Orgánica).</t>
  </si>
  <si>
    <t>Agrupa los 53 saberes en 8-9 Unidades Didácticas reales; intentar dar 53 micro-temas es un suicidio logístico con 3 horas a la semana.</t>
  </si>
  <si>
    <t>Diseñar una SDA tipo por trimestre</t>
  </si>
  <si>
    <t>3 horas</t>
  </si>
  <si>
    <t>Crea una Situación de Aprendizaje (SDA) por trimestre que conecte los saberes con un reto real (ej. 'El diseño de una batería eficiente' para Redox). Debe movilizar varios de los 19 criterios.</t>
  </si>
  <si>
    <t>Usa el modelo de examen PAU/EBAU de tu CCAA como base para una de las SDA, pero añade una fase de investigación previa para cumplir con el enfoque LOMLOE.</t>
  </si>
  <si>
    <t>Establecer ponderaciones del departamento</t>
  </si>
  <si>
    <t>Asigna un peso porcentual a cada una de las 6 CE. La suma debe ser 100%. Esto es lo que configurarás en tu cuaderno de evaluación digital.</t>
  </si>
  <si>
    <t>No des el mismo peso a todas las CE; la CE de resolución de problemas y leyes químicas suele llevarse el 30-40% del peso total en 2.º de Bachillerato.</t>
  </si>
  <si>
    <t>Documentar atención a la diversidad y recuperación</t>
  </si>
  <si>
    <t>Redacta cómo adaptarás los materiales para alumnos con necesidades específicas y el sistema de recuperación de criterios no superados por trimestre.</t>
  </si>
  <si>
    <t>En 2.º de Bachillerato, la recuperación debe ser por criterios, pero lo más eficiente es integrarla en la evaluación continua mediante pruebas que re-evalúen competencias previas.</t>
  </si>
  <si>
    <t>Calculadora de ponderaciones — edita los pesos y mantén el total en 100 %</t>
  </si>
  <si>
    <t>Descripción breve</t>
  </si>
  <si>
    <t>Peso sugerido IA %</t>
  </si>
  <si>
    <t>Peso editable %</t>
  </si>
  <si>
    <t>Observaciones</t>
  </si>
  <si>
    <t>Establecer conclusiones acerca de la importancia de la química, su naturaleza experimental e interdisciplinar a partir de los hechos empíricos fundamentales y sus conexiones con ot</t>
  </si>
  <si>
    <t>Describir e interpretar los principales procesos químicos y las propiedades de los sistemas materiales aplicando los conocimientos, las destrezas y las actitudes propios de las dis</t>
  </si>
  <si>
    <t>Analizar con actitud crítica cómo se comunican los principales problemas de la actualidad asociados al desarrollo de la ciencia y la tecnología a través de los medios de comunicaci</t>
  </si>
  <si>
    <t>Identificar y comunicar la presencia e influencia de las bases de la química en cuestiones significativas de los ámbitos social, económico, político y ético, estableciendo discusio</t>
  </si>
  <si>
    <t>Aplicar de manera informada, coherente y razonada los modelos y leyes de la química a las explicaciones y predicciones de las consecuencias de experimentos, los fenómenos naturales</t>
  </si>
  <si>
    <t xml:space="preserve">Aplicar correctamente las normas de nomenclatura de la IUPAC al reconocimiento y escritura de fórmulas y nombres de diferentes especies químicas como base de un lenguaje universal </t>
  </si>
  <si>
    <t>Aplicar con rigor las herramientas matemáticas en el proceso de resolución de problemas utilizando las ecuaciones, las operaciones algebraicas y aritméticas y las unidades, para ap</t>
  </si>
  <si>
    <t xml:space="preserve">Valorar, poner en práctica y promover el respeto de las normas de seguridad relacionadas con la manipulación de sustancias químicas en el laboratorio y en otros entornos, así como </t>
  </si>
  <si>
    <t xml:space="preserve">Analizar la composición química de los sistemas materiales que se encuentran en el entorno más próximo, en el medio natural y en el entorno industrial y tecnológico, aplicando las </t>
  </si>
  <si>
    <t xml:space="preserve">Argumentar de manera informada, aplicando las teorías y leyes de la química, que los efectos negativos de determinadas sustancias en el medioambiente y en la salud se deben al uso </t>
  </si>
  <si>
    <t xml:space="preserve">Explicar cuáles son los beneficios de los numerosos productos de la tecnología química empleando como argumento los conocimientos científicos adecuados, para poner de relieve cómo </t>
  </si>
  <si>
    <t>Analizar la importante contribución del trabajo colaborativo entre especialistas de diferentes disciplinas científicas en la química y las aportaciones de esta al desarrollo del pe</t>
  </si>
  <si>
    <t>Resolver problemas y estudiar situaciones relacionadas con la química integrando el uso de herramientas tecnológicas digitales en el seno de equipos de trabajo colaborativos, legit</t>
  </si>
  <si>
    <t>Representar y visualizar de forma eficiente los conceptos de química en diversos formatos utilizando herramientas digitales y medios variados, incluyendo experiencias de laboratori</t>
  </si>
  <si>
    <t>Explicar y razonar los conceptos fundamentales que se encuentran en la base de la química aplicando los conceptos, leyes y teorías de otras disciplinas científicas, especialmente d</t>
  </si>
  <si>
    <t>Deducir y transmitir las ideas fundamentales de otras disciplinas científicas, como la biología o la tecnología, analizando la relación entre sus contenidos básicos y las leyes y t</t>
  </si>
  <si>
    <t>Solucionar problemas y cuestiones de carácter químico utilizando las herramientas provistas por las matemáticas y la tecnología, reconociendo así la relación entre los fenómenos ex</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</si>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</sst>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11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265</v>
      </c>
      <c r="B1" s="3"/>
      <c r="C1" s="3"/>
      <c r="D1" s="3"/>
    </row>
    <row r="2" spans="1:4">
      <c r="A2" s="6" t="s">
        <v>193</v>
      </c>
      <c r="B2" s="6" t="s">
        <v>266</v>
      </c>
      <c r="C2" s="6" t="s">
        <v>267</v>
      </c>
      <c r="D2" s="6" t="s">
        <v>268</v>
      </c>
    </row>
    <row r="3" spans="1:4">
      <c r="A3" s="5" t="s">
        <v>36</v>
      </c>
      <c r="B3" s="5" t="s">
        <v>269</v>
      </c>
      <c r="C3" s="5" t="s">
        <v>270</v>
      </c>
      <c r="D3" s="5" t="s">
        <v>271</v>
      </c>
    </row>
    <row r="4" spans="1:4">
      <c r="A4" s="5" t="s">
        <v>43</v>
      </c>
      <c r="B4" s="5" t="s">
        <v>272</v>
      </c>
      <c r="C4" s="5" t="s">
        <v>273</v>
      </c>
      <c r="D4" s="5" t="s">
        <v>274</v>
      </c>
    </row>
    <row r="5" spans="1:4">
      <c r="A5" s="5" t="s">
        <v>49</v>
      </c>
      <c r="B5" s="5" t="s">
        <v>275</v>
      </c>
      <c r="C5" s="5" t="s">
        <v>276</v>
      </c>
      <c r="D5" s="5" t="s">
        <v>277</v>
      </c>
    </row>
    <row r="6" spans="1:4">
      <c r="A6" s="5" t="s">
        <v>56</v>
      </c>
      <c r="B6" s="5" t="s">
        <v>278</v>
      </c>
      <c r="C6" s="5" t="s">
        <v>279</v>
      </c>
      <c r="D6" s="5" t="s">
        <v>280</v>
      </c>
    </row>
    <row r="7" spans="1:4">
      <c r="A7" s="5" t="s">
        <v>63</v>
      </c>
      <c r="B7" s="5" t="s">
        <v>281</v>
      </c>
      <c r="C7" s="5" t="s">
        <v>282</v>
      </c>
      <c r="D7" s="5" t="s">
        <v>283</v>
      </c>
    </row>
    <row r="8" spans="1:4">
      <c r="A8" s="5" t="s">
        <v>69</v>
      </c>
      <c r="B8" s="5" t="s">
        <v>284</v>
      </c>
      <c r="C8" s="5" t="s">
        <v>285</v>
      </c>
      <c r="D8" s="5" t="s">
        <v>286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287</v>
      </c>
    </row>
    <row r="2" spans="1:1">
      <c r="A2" t="s">
        <v>288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289</v>
      </c>
      <c r="B1" s="3"/>
      <c r="C1" s="3"/>
      <c r="D1" s="3"/>
      <c r="E1" s="3"/>
    </row>
    <row r="2" spans="1:5">
      <c r="A2" s="6" t="s">
        <v>174</v>
      </c>
      <c r="B2" s="6" t="s">
        <v>290</v>
      </c>
      <c r="C2" s="6" t="s">
        <v>291</v>
      </c>
      <c r="D2" s="6" t="s">
        <v>292</v>
      </c>
      <c r="E2" s="6" t="s">
        <v>293</v>
      </c>
    </row>
    <row r="3" spans="1:5">
      <c r="A3" s="5">
        <v>1</v>
      </c>
      <c r="B3" s="5" t="s">
        <v>294</v>
      </c>
      <c r="C3" s="5" t="s">
        <v>295</v>
      </c>
      <c r="D3" s="5" t="s">
        <v>296</v>
      </c>
      <c r="E3" s="5" t="s">
        <v>297</v>
      </c>
    </row>
    <row r="4" spans="1:5">
      <c r="A4" s="5">
        <v>2</v>
      </c>
      <c r="B4" s="5" t="s">
        <v>298</v>
      </c>
      <c r="C4" s="5" t="s">
        <v>299</v>
      </c>
      <c r="D4" s="5" t="s">
        <v>300</v>
      </c>
      <c r="E4" s="5" t="s">
        <v>301</v>
      </c>
    </row>
    <row r="5" spans="1:5">
      <c r="A5" s="5">
        <v>3</v>
      </c>
      <c r="B5" s="5" t="s">
        <v>302</v>
      </c>
      <c r="C5" s="5" t="s">
        <v>303</v>
      </c>
      <c r="D5" s="5" t="s">
        <v>304</v>
      </c>
      <c r="E5" s="5" t="s">
        <v>305</v>
      </c>
    </row>
    <row r="6" spans="1:5">
      <c r="A6" s="5">
        <v>4</v>
      </c>
      <c r="B6" s="5" t="s">
        <v>306</v>
      </c>
      <c r="C6" s="5" t="s">
        <v>303</v>
      </c>
      <c r="D6" s="5" t="s">
        <v>307</v>
      </c>
      <c r="E6" s="5" t="s">
        <v>308</v>
      </c>
    </row>
    <row r="7" spans="1:5">
      <c r="A7" s="5">
        <v>5</v>
      </c>
      <c r="B7" s="5" t="s">
        <v>309</v>
      </c>
      <c r="C7" s="5" t="s">
        <v>310</v>
      </c>
      <c r="D7" s="5" t="s">
        <v>311</v>
      </c>
      <c r="E7" s="5" t="s">
        <v>312</v>
      </c>
    </row>
    <row r="8" spans="1:5">
      <c r="A8" s="5">
        <v>6</v>
      </c>
      <c r="B8" s="5" t="s">
        <v>313</v>
      </c>
      <c r="C8" s="5" t="s">
        <v>295</v>
      </c>
      <c r="D8" s="5" t="s">
        <v>314</v>
      </c>
      <c r="E8" s="5" t="s">
        <v>315</v>
      </c>
    </row>
    <row r="9" spans="1:5">
      <c r="A9" s="5">
        <v>7</v>
      </c>
      <c r="B9" s="5" t="s">
        <v>316</v>
      </c>
      <c r="C9" s="5" t="s">
        <v>295</v>
      </c>
      <c r="D9" s="5" t="s">
        <v>317</v>
      </c>
      <c r="E9" s="5" t="s">
        <v>318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319</v>
      </c>
      <c r="B1" s="3"/>
      <c r="C1" s="3"/>
      <c r="D1" s="3"/>
      <c r="E1" s="3"/>
      <c r="F1" s="3"/>
    </row>
    <row r="2" spans="1:6">
      <c r="A2" s="6" t="s">
        <v>28</v>
      </c>
      <c r="B2" s="6" t="s">
        <v>76</v>
      </c>
      <c r="C2" s="6" t="s">
        <v>320</v>
      </c>
      <c r="D2" s="6" t="s">
        <v>321</v>
      </c>
      <c r="E2" s="6" t="s">
        <v>322</v>
      </c>
      <c r="F2" s="6" t="s">
        <v>323</v>
      </c>
    </row>
    <row r="3" spans="1:6">
      <c r="A3" s="5">
        <v>1.1</v>
      </c>
      <c r="B3" s="5" t="s">
        <v>36</v>
      </c>
      <c r="C3" s="5" t="s">
        <v>324</v>
      </c>
      <c r="D3" s="7">
        <v>10.0</v>
      </c>
      <c r="E3" s="7">
        <v>10.0</v>
      </c>
      <c r="F3" s="5"/>
    </row>
    <row r="4" spans="1:6">
      <c r="A4" s="5">
        <v>1.2</v>
      </c>
      <c r="B4" s="5" t="s">
        <v>36</v>
      </c>
      <c r="C4" s="5" t="s">
        <v>325</v>
      </c>
      <c r="D4" s="7">
        <v>10.0</v>
      </c>
      <c r="E4" s="7">
        <v>10.0</v>
      </c>
      <c r="F4" s="5"/>
    </row>
    <row r="5" spans="1:6">
      <c r="A5" s="5">
        <v>2.1</v>
      </c>
      <c r="B5" s="5" t="s">
        <v>43</v>
      </c>
      <c r="C5" s="5" t="s">
        <v>326</v>
      </c>
      <c r="D5" s="7">
        <v>6.67</v>
      </c>
      <c r="E5" s="7">
        <v>6.67</v>
      </c>
      <c r="F5" s="5"/>
    </row>
    <row r="6" spans="1:6">
      <c r="A6" s="5">
        <v>2.2</v>
      </c>
      <c r="B6" s="5" t="s">
        <v>43</v>
      </c>
      <c r="C6" s="5" t="s">
        <v>327</v>
      </c>
      <c r="D6" s="7">
        <v>6.67</v>
      </c>
      <c r="E6" s="7">
        <v>6.67</v>
      </c>
      <c r="F6" s="5"/>
    </row>
    <row r="7" spans="1:6">
      <c r="A7" s="5">
        <v>2.3</v>
      </c>
      <c r="B7" s="5" t="s">
        <v>43</v>
      </c>
      <c r="C7" s="5" t="s">
        <v>328</v>
      </c>
      <c r="D7" s="7">
        <v>6.67</v>
      </c>
      <c r="E7" s="7">
        <v>6.67</v>
      </c>
      <c r="F7" s="5"/>
    </row>
    <row r="8" spans="1:6">
      <c r="A8" s="5">
        <v>3.1</v>
      </c>
      <c r="B8" s="5" t="s">
        <v>49</v>
      </c>
      <c r="C8" s="5" t="s">
        <v>329</v>
      </c>
      <c r="D8" s="7">
        <v>6.67</v>
      </c>
      <c r="E8" s="7">
        <v>6.67</v>
      </c>
      <c r="F8" s="5"/>
    </row>
    <row r="9" spans="1:6">
      <c r="A9" s="5">
        <v>3.2</v>
      </c>
      <c r="B9" s="5" t="s">
        <v>49</v>
      </c>
      <c r="C9" s="5" t="s">
        <v>330</v>
      </c>
      <c r="D9" s="7">
        <v>6.67</v>
      </c>
      <c r="E9" s="7">
        <v>6.67</v>
      </c>
      <c r="F9" s="5"/>
    </row>
    <row r="10" spans="1:6">
      <c r="A10" s="5">
        <v>3.3</v>
      </c>
      <c r="B10" s="5" t="s">
        <v>49</v>
      </c>
      <c r="C10" s="5" t="s">
        <v>331</v>
      </c>
      <c r="D10" s="7">
        <v>6.67</v>
      </c>
      <c r="E10" s="7">
        <v>6.67</v>
      </c>
      <c r="F10" s="5"/>
    </row>
    <row r="11" spans="1:6">
      <c r="A11" s="5">
        <v>4.1</v>
      </c>
      <c r="B11" s="5" t="s">
        <v>56</v>
      </c>
      <c r="C11" s="5" t="s">
        <v>332</v>
      </c>
      <c r="D11" s="7">
        <v>5.0</v>
      </c>
      <c r="E11" s="7">
        <v>5.0</v>
      </c>
      <c r="F11" s="5"/>
    </row>
    <row r="12" spans="1:6">
      <c r="A12" s="5">
        <v>4.2</v>
      </c>
      <c r="B12" s="5" t="s">
        <v>56</v>
      </c>
      <c r="C12" s="5" t="s">
        <v>333</v>
      </c>
      <c r="D12" s="7">
        <v>5.0</v>
      </c>
      <c r="E12" s="7">
        <v>5.0</v>
      </c>
      <c r="F12" s="5"/>
    </row>
    <row r="13" spans="1:6">
      <c r="A13" s="5">
        <v>4.3</v>
      </c>
      <c r="B13" s="5" t="s">
        <v>56</v>
      </c>
      <c r="C13" s="5" t="s">
        <v>334</v>
      </c>
      <c r="D13" s="7">
        <v>5.0</v>
      </c>
      <c r="E13" s="7">
        <v>5.0</v>
      </c>
      <c r="F13" s="5"/>
    </row>
    <row r="14" spans="1:6">
      <c r="A14" s="5">
        <v>5.1</v>
      </c>
      <c r="B14" s="5" t="s">
        <v>63</v>
      </c>
      <c r="C14" s="5" t="s">
        <v>335</v>
      </c>
      <c r="D14" s="7">
        <v>6.67</v>
      </c>
      <c r="E14" s="7">
        <v>6.67</v>
      </c>
      <c r="F14" s="5"/>
    </row>
    <row r="15" spans="1:6">
      <c r="A15" s="5">
        <v>5.2</v>
      </c>
      <c r="B15" s="5" t="s">
        <v>63</v>
      </c>
      <c r="C15" s="5" t="s">
        <v>336</v>
      </c>
      <c r="D15" s="7">
        <v>6.67</v>
      </c>
      <c r="E15" s="7">
        <v>6.67</v>
      </c>
      <c r="F15" s="5"/>
    </row>
    <row r="16" spans="1:6">
      <c r="A16" s="5">
        <v>5.3</v>
      </c>
      <c r="B16" s="5" t="s">
        <v>63</v>
      </c>
      <c r="C16" s="5" t="s">
        <v>337</v>
      </c>
      <c r="D16" s="7">
        <v>6.67</v>
      </c>
      <c r="E16" s="7">
        <v>6.67</v>
      </c>
      <c r="F16" s="5"/>
    </row>
    <row r="17" spans="1:6">
      <c r="A17" s="5">
        <v>6.1</v>
      </c>
      <c r="B17" s="5" t="s">
        <v>69</v>
      </c>
      <c r="C17" s="5" t="s">
        <v>338</v>
      </c>
      <c r="D17" s="7">
        <v>5.0</v>
      </c>
      <c r="E17" s="7">
        <v>5.0</v>
      </c>
      <c r="F17" s="5"/>
    </row>
    <row r="18" spans="1:6">
      <c r="A18" s="5">
        <v>6.2</v>
      </c>
      <c r="B18" s="5" t="s">
        <v>69</v>
      </c>
      <c r="C18" s="5" t="s">
        <v>339</v>
      </c>
      <c r="D18" s="7">
        <v>5.0</v>
      </c>
      <c r="E18" s="7">
        <v>5.0</v>
      </c>
      <c r="F18" s="5"/>
    </row>
    <row r="19" spans="1:6">
      <c r="A19" s="5">
        <v>6.3</v>
      </c>
      <c r="B19" s="5" t="s">
        <v>69</v>
      </c>
      <c r="C19" s="5" t="s">
        <v>340</v>
      </c>
      <c r="D19" s="7">
        <v>5.0</v>
      </c>
      <c r="E19" s="7">
        <v>5.0</v>
      </c>
      <c r="F19" s="5"/>
    </row>
    <row r="20" spans="1:6">
      <c r="A20" s="5" t="s">
        <v>341</v>
      </c>
      <c r="B20" s="5"/>
      <c r="C20" s="5"/>
      <c r="D20" s="7"/>
      <c r="E20" s="7">
        <f>SUM(E3:E19)</f>
        <v>110.030000000000015</v>
      </c>
      <c r="F20" s="5" t="s">
        <v>342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343</v>
      </c>
      <c r="B1" s="6" t="s">
        <v>344</v>
      </c>
      <c r="C1" s="6">
        <v>1.1</v>
      </c>
      <c r="D1" s="6">
        <v>1.2</v>
      </c>
      <c r="E1" s="6">
        <v>2.1</v>
      </c>
      <c r="F1" s="6">
        <v>2.2</v>
      </c>
      <c r="G1" s="6">
        <v>2.3</v>
      </c>
      <c r="H1" s="6">
        <v>3.1</v>
      </c>
      <c r="I1" s="6">
        <v>3.2</v>
      </c>
      <c r="J1" s="6">
        <v>3.3</v>
      </c>
      <c r="K1" s="6">
        <v>4.1</v>
      </c>
      <c r="L1" s="6">
        <v>4.2</v>
      </c>
      <c r="M1" s="6">
        <v>4.3</v>
      </c>
      <c r="N1" s="6">
        <v>5.1</v>
      </c>
      <c r="O1" s="6">
        <v>5.2</v>
      </c>
      <c r="P1" s="6">
        <v>5.3</v>
      </c>
      <c r="Q1" s="6">
        <v>6.1</v>
      </c>
      <c r="R1" s="6">
        <v>6.2</v>
      </c>
      <c r="S1" s="6">
        <v>6.3</v>
      </c>
      <c r="T1" s="6" t="s">
        <v>345</v>
      </c>
      <c r="U1" s="6" t="s">
        <v>323</v>
      </c>
    </row>
    <row r="2" spans="1:21">
      <c r="A2" s="5" t="s">
        <v>346</v>
      </c>
      <c r="B2" s="5"/>
      <c r="C2" s="5"/>
      <c r="D2" s="5"/>
      <c r="E2" s="5"/>
      <c r="F2" s="5"/>
      <c r="G2" s="5"/>
      <c r="H2" s="5"/>
      <c r="I2" s="5"/>
      <c r="J2" s="5"/>
      <c r="K2" s="5"/>
      <c r="L2" s="5"/>
      <c r="M2" s="5"/>
      <c r="N2" s="5"/>
      <c r="O2" s="5"/>
      <c r="P2" s="5"/>
      <c r="Q2" s="5"/>
      <c r="R2" s="5"/>
      <c r="S2" s="5"/>
      <c r="T2" s="5" t="str">
        <f>IFERROR(AVERAGE(C2:S2),"")</f>
        <v/>
      </c>
      <c r="U2" s="5"/>
    </row>
    <row r="3" spans="1:21">
      <c r="A3" s="5" t="s">
        <v>347</v>
      </c>
      <c r="B3" s="5"/>
      <c r="C3" s="5"/>
      <c r="D3" s="5"/>
      <c r="E3" s="5"/>
      <c r="F3" s="5"/>
      <c r="G3" s="5"/>
      <c r="H3" s="5"/>
      <c r="I3" s="5"/>
      <c r="J3" s="5"/>
      <c r="K3" s="5"/>
      <c r="L3" s="5"/>
      <c r="M3" s="5"/>
      <c r="N3" s="5"/>
      <c r="O3" s="5"/>
      <c r="P3" s="5"/>
      <c r="Q3" s="5"/>
      <c r="R3" s="5"/>
      <c r="S3" s="5"/>
      <c r="T3" s="5" t="str">
        <f>IFERROR(AVERAGE(C3:S3),"")</f>
        <v/>
      </c>
      <c r="U3" s="5"/>
    </row>
    <row r="4" spans="1:21">
      <c r="A4" s="5" t="s">
        <v>348</v>
      </c>
      <c r="B4" s="5"/>
      <c r="C4" s="5"/>
      <c r="D4" s="5"/>
      <c r="E4" s="5"/>
      <c r="F4" s="5"/>
      <c r="G4" s="5"/>
      <c r="H4" s="5"/>
      <c r="I4" s="5"/>
      <c r="J4" s="5"/>
      <c r="K4" s="5"/>
      <c r="L4" s="5"/>
      <c r="M4" s="5"/>
      <c r="N4" s="5"/>
      <c r="O4" s="5"/>
      <c r="P4" s="5"/>
      <c r="Q4" s="5"/>
      <c r="R4" s="5"/>
      <c r="S4" s="5"/>
      <c r="T4" s="5" t="str">
        <f>IFERROR(AVERAGE(C4:S4),"")</f>
        <v/>
      </c>
      <c r="U4" s="5"/>
    </row>
    <row r="5" spans="1:21">
      <c r="A5" s="5" t="s">
        <v>349</v>
      </c>
      <c r="B5" s="5"/>
      <c r="C5" s="5"/>
      <c r="D5" s="5"/>
      <c r="E5" s="5"/>
      <c r="F5" s="5"/>
      <c r="G5" s="5"/>
      <c r="H5" s="5"/>
      <c r="I5" s="5"/>
      <c r="J5" s="5"/>
      <c r="K5" s="5"/>
      <c r="L5" s="5"/>
      <c r="M5" s="5"/>
      <c r="N5" s="5"/>
      <c r="O5" s="5"/>
      <c r="P5" s="5"/>
      <c r="Q5" s="5"/>
      <c r="R5" s="5"/>
      <c r="S5" s="5"/>
      <c r="T5" s="5" t="str">
        <f>IFERROR(AVERAGE(C5:S5),"")</f>
        <v/>
      </c>
      <c r="U5" s="5"/>
    </row>
    <row r="6" spans="1:21">
      <c r="A6" s="5" t="s">
        <v>350</v>
      </c>
      <c r="B6" s="5"/>
      <c r="C6" s="5"/>
      <c r="D6" s="5"/>
      <c r="E6" s="5"/>
      <c r="F6" s="5"/>
      <c r="G6" s="5"/>
      <c r="H6" s="5"/>
      <c r="I6" s="5"/>
      <c r="J6" s="5"/>
      <c r="K6" s="5"/>
      <c r="L6" s="5"/>
      <c r="M6" s="5"/>
      <c r="N6" s="5"/>
      <c r="O6" s="5"/>
      <c r="P6" s="5"/>
      <c r="Q6" s="5"/>
      <c r="R6" s="5"/>
      <c r="S6" s="5"/>
      <c r="T6" s="5" t="str">
        <f>IFERROR(AVERAGE(C6:S6),"")</f>
        <v/>
      </c>
      <c r="U6" s="5"/>
    </row>
    <row r="7" spans="1:21">
      <c r="A7" s="5" t="s">
        <v>351</v>
      </c>
      <c r="B7" s="5"/>
      <c r="C7" s="5"/>
      <c r="D7" s="5"/>
      <c r="E7" s="5"/>
      <c r="F7" s="5"/>
      <c r="G7" s="5"/>
      <c r="H7" s="5"/>
      <c r="I7" s="5"/>
      <c r="J7" s="5"/>
      <c r="K7" s="5"/>
      <c r="L7" s="5"/>
      <c r="M7" s="5"/>
      <c r="N7" s="5"/>
      <c r="O7" s="5"/>
      <c r="P7" s="5"/>
      <c r="Q7" s="5"/>
      <c r="R7" s="5"/>
      <c r="S7" s="5"/>
      <c r="T7" s="5" t="str">
        <f>IFERROR(AVERAGE(C7:S7),"")</f>
        <v/>
      </c>
      <c r="U7" s="5"/>
    </row>
    <row r="8" spans="1:21">
      <c r="A8" s="5" t="s">
        <v>352</v>
      </c>
      <c r="B8" s="5"/>
      <c r="C8" s="5"/>
      <c r="D8" s="5"/>
      <c r="E8" s="5"/>
      <c r="F8" s="5"/>
      <c r="G8" s="5"/>
      <c r="H8" s="5"/>
      <c r="I8" s="5"/>
      <c r="J8" s="5"/>
      <c r="K8" s="5"/>
      <c r="L8" s="5"/>
      <c r="M8" s="5"/>
      <c r="N8" s="5"/>
      <c r="O8" s="5"/>
      <c r="P8" s="5"/>
      <c r="Q8" s="5"/>
      <c r="R8" s="5"/>
      <c r="S8" s="5"/>
      <c r="T8" s="5" t="str">
        <f>IFERROR(AVERAGE(C8:S8),"")</f>
        <v/>
      </c>
      <c r="U8" s="5"/>
    </row>
    <row r="9" spans="1:21">
      <c r="A9" s="5" t="s">
        <v>353</v>
      </c>
      <c r="B9" s="5"/>
      <c r="C9" s="5"/>
      <c r="D9" s="5"/>
      <c r="E9" s="5"/>
      <c r="F9" s="5"/>
      <c r="G9" s="5"/>
      <c r="H9" s="5"/>
      <c r="I9" s="5"/>
      <c r="J9" s="5"/>
      <c r="K9" s="5"/>
      <c r="L9" s="5"/>
      <c r="M9" s="5"/>
      <c r="N9" s="5"/>
      <c r="O9" s="5"/>
      <c r="P9" s="5"/>
      <c r="Q9" s="5"/>
      <c r="R9" s="5"/>
      <c r="S9" s="5"/>
      <c r="T9" s="5" t="str">
        <f>IFERROR(AVERAGE(C9:S9),"")</f>
        <v/>
      </c>
      <c r="U9" s="5"/>
    </row>
    <row r="10" spans="1:21">
      <c r="A10" s="5" t="s">
        <v>354</v>
      </c>
      <c r="B10" s="5"/>
      <c r="C10" s="5"/>
      <c r="D10" s="5"/>
      <c r="E10" s="5"/>
      <c r="F10" s="5"/>
      <c r="G10" s="5"/>
      <c r="H10" s="5"/>
      <c r="I10" s="5"/>
      <c r="J10" s="5"/>
      <c r="K10" s="5"/>
      <c r="L10" s="5"/>
      <c r="M10" s="5"/>
      <c r="N10" s="5"/>
      <c r="O10" s="5"/>
      <c r="P10" s="5"/>
      <c r="Q10" s="5"/>
      <c r="R10" s="5"/>
      <c r="S10" s="5"/>
      <c r="T10" s="5" t="str">
        <f>IFERROR(AVERAGE(C10:S10),"")</f>
        <v/>
      </c>
      <c r="U10" s="5"/>
    </row>
    <row r="11" spans="1:21">
      <c r="A11" s="5" t="s">
        <v>355</v>
      </c>
      <c r="B11" s="5"/>
      <c r="C11" s="5"/>
      <c r="D11" s="5"/>
      <c r="E11" s="5"/>
      <c r="F11" s="5"/>
      <c r="G11" s="5"/>
      <c r="H11" s="5"/>
      <c r="I11" s="5"/>
      <c r="J11" s="5"/>
      <c r="K11" s="5"/>
      <c r="L11" s="5"/>
      <c r="M11" s="5"/>
      <c r="N11" s="5"/>
      <c r="O11" s="5"/>
      <c r="P11" s="5"/>
      <c r="Q11" s="5"/>
      <c r="R11" s="5"/>
      <c r="S11" s="5"/>
      <c r="T11" s="5" t="str">
        <f>IFERROR(AVERAGE(C11:S11),"")</f>
        <v/>
      </c>
      <c r="U11" s="5"/>
    </row>
    <row r="12" spans="1:21">
      <c r="A12" s="5" t="s">
        <v>356</v>
      </c>
      <c r="B12" s="5"/>
      <c r="C12" s="5"/>
      <c r="D12" s="5"/>
      <c r="E12" s="5"/>
      <c r="F12" s="5"/>
      <c r="G12" s="5"/>
      <c r="H12" s="5"/>
      <c r="I12" s="5"/>
      <c r="J12" s="5"/>
      <c r="K12" s="5"/>
      <c r="L12" s="5"/>
      <c r="M12" s="5"/>
      <c r="N12" s="5"/>
      <c r="O12" s="5"/>
      <c r="P12" s="5"/>
      <c r="Q12" s="5"/>
      <c r="R12" s="5"/>
      <c r="S12" s="5"/>
      <c r="T12" s="5" t="str">
        <f>IFERROR(AVERAGE(C12:S12),"")</f>
        <v/>
      </c>
      <c r="U12" s="5"/>
    </row>
    <row r="13" spans="1:21">
      <c r="A13" s="5" t="s">
        <v>357</v>
      </c>
      <c r="B13" s="5"/>
      <c r="C13" s="5"/>
      <c r="D13" s="5"/>
      <c r="E13" s="5"/>
      <c r="F13" s="5"/>
      <c r="G13" s="5"/>
      <c r="H13" s="5"/>
      <c r="I13" s="5"/>
      <c r="J13" s="5"/>
      <c r="K13" s="5"/>
      <c r="L13" s="5"/>
      <c r="M13" s="5"/>
      <c r="N13" s="5"/>
      <c r="O13" s="5"/>
      <c r="P13" s="5"/>
      <c r="Q13" s="5"/>
      <c r="R13" s="5"/>
      <c r="S13" s="5"/>
      <c r="T13" s="5" t="str">
        <f>IFERROR(AVERAGE(C13:S13),"")</f>
        <v/>
      </c>
      <c r="U13" s="5"/>
    </row>
    <row r="14" spans="1:21">
      <c r="A14" s="5" t="s">
        <v>358</v>
      </c>
      <c r="B14" s="5"/>
      <c r="C14" s="5"/>
      <c r="D14" s="5"/>
      <c r="E14" s="5"/>
      <c r="F14" s="5"/>
      <c r="G14" s="5"/>
      <c r="H14" s="5"/>
      <c r="I14" s="5"/>
      <c r="J14" s="5"/>
      <c r="K14" s="5"/>
      <c r="L14" s="5"/>
      <c r="M14" s="5"/>
      <c r="N14" s="5"/>
      <c r="O14" s="5"/>
      <c r="P14" s="5"/>
      <c r="Q14" s="5"/>
      <c r="R14" s="5"/>
      <c r="S14" s="5"/>
      <c r="T14" s="5" t="str">
        <f>IFERROR(AVERAGE(C14:S14),"")</f>
        <v/>
      </c>
      <c r="U14" s="5"/>
    </row>
    <row r="15" spans="1:21">
      <c r="A15" s="5" t="s">
        <v>359</v>
      </c>
      <c r="B15" s="5"/>
      <c r="C15" s="5"/>
      <c r="D15" s="5"/>
      <c r="E15" s="5"/>
      <c r="F15" s="5"/>
      <c r="G15" s="5"/>
      <c r="H15" s="5"/>
      <c r="I15" s="5"/>
      <c r="J15" s="5"/>
      <c r="K15" s="5"/>
      <c r="L15" s="5"/>
      <c r="M15" s="5"/>
      <c r="N15" s="5"/>
      <c r="O15" s="5"/>
      <c r="P15" s="5"/>
      <c r="Q15" s="5"/>
      <c r="R15" s="5"/>
      <c r="S15" s="5"/>
      <c r="T15" s="5" t="str">
        <f>IFERROR(AVERAGE(C15:S15),"")</f>
        <v/>
      </c>
      <c r="U15" s="5"/>
    </row>
    <row r="16" spans="1:21">
      <c r="A16" s="5" t="s">
        <v>360</v>
      </c>
      <c r="B16" s="5"/>
      <c r="C16" s="5"/>
      <c r="D16" s="5"/>
      <c r="E16" s="5"/>
      <c r="F16" s="5"/>
      <c r="G16" s="5"/>
      <c r="H16" s="5"/>
      <c r="I16" s="5"/>
      <c r="J16" s="5"/>
      <c r="K16" s="5"/>
      <c r="L16" s="5"/>
      <c r="M16" s="5"/>
      <c r="N16" s="5"/>
      <c r="O16" s="5"/>
      <c r="P16" s="5"/>
      <c r="Q16" s="5"/>
      <c r="R16" s="5"/>
      <c r="S16" s="5"/>
      <c r="T16" s="5" t="str">
        <f>IFERROR(AVERAGE(C16:S16),"")</f>
        <v/>
      </c>
      <c r="U16" s="5"/>
    </row>
    <row r="17" spans="1:21">
      <c r="A17" s="5" t="s">
        <v>361</v>
      </c>
      <c r="B17" s="5"/>
      <c r="C17" s="5"/>
      <c r="D17" s="5"/>
      <c r="E17" s="5"/>
      <c r="F17" s="5"/>
      <c r="G17" s="5"/>
      <c r="H17" s="5"/>
      <c r="I17" s="5"/>
      <c r="J17" s="5"/>
      <c r="K17" s="5"/>
      <c r="L17" s="5"/>
      <c r="M17" s="5"/>
      <c r="N17" s="5"/>
      <c r="O17" s="5"/>
      <c r="P17" s="5"/>
      <c r="Q17" s="5"/>
      <c r="R17" s="5"/>
      <c r="S17" s="5"/>
      <c r="T17" s="5" t="str">
        <f>IFERROR(AVERAGE(C17:S17),"")</f>
        <v/>
      </c>
      <c r="U17" s="5"/>
    </row>
    <row r="18" spans="1:21">
      <c r="A18" s="5" t="s">
        <v>362</v>
      </c>
      <c r="B18" s="5"/>
      <c r="C18" s="5"/>
      <c r="D18" s="5"/>
      <c r="E18" s="5"/>
      <c r="F18" s="5"/>
      <c r="G18" s="5"/>
      <c r="H18" s="5"/>
      <c r="I18" s="5"/>
      <c r="J18" s="5"/>
      <c r="K18" s="5"/>
      <c r="L18" s="5"/>
      <c r="M18" s="5"/>
      <c r="N18" s="5"/>
      <c r="O18" s="5"/>
      <c r="P18" s="5"/>
      <c r="Q18" s="5"/>
      <c r="R18" s="5"/>
      <c r="S18" s="5"/>
      <c r="T18" s="5" t="str">
        <f>IFERROR(AVERAGE(C18:S18),"")</f>
        <v/>
      </c>
      <c r="U18" s="5"/>
    </row>
    <row r="19" spans="1:21">
      <c r="A19" s="5" t="s">
        <v>363</v>
      </c>
      <c r="B19" s="5"/>
      <c r="C19" s="5"/>
      <c r="D19" s="5"/>
      <c r="E19" s="5"/>
      <c r="F19" s="5"/>
      <c r="G19" s="5"/>
      <c r="H19" s="5"/>
      <c r="I19" s="5"/>
      <c r="J19" s="5"/>
      <c r="K19" s="5"/>
      <c r="L19" s="5"/>
      <c r="M19" s="5"/>
      <c r="N19" s="5"/>
      <c r="O19" s="5"/>
      <c r="P19" s="5"/>
      <c r="Q19" s="5"/>
      <c r="R19" s="5"/>
      <c r="S19" s="5"/>
      <c r="T19" s="5" t="str">
        <f>IFERROR(AVERAGE(C19:S19),"")</f>
        <v/>
      </c>
      <c r="U19" s="5"/>
    </row>
    <row r="20" spans="1:21">
      <c r="A20" s="5" t="s">
        <v>364</v>
      </c>
      <c r="B20" s="5"/>
      <c r="C20" s="5"/>
      <c r="D20" s="5"/>
      <c r="E20" s="5"/>
      <c r="F20" s="5"/>
      <c r="G20" s="5"/>
      <c r="H20" s="5"/>
      <c r="I20" s="5"/>
      <c r="J20" s="5"/>
      <c r="K20" s="5"/>
      <c r="L20" s="5"/>
      <c r="M20" s="5"/>
      <c r="N20" s="5"/>
      <c r="O20" s="5"/>
      <c r="P20" s="5"/>
      <c r="Q20" s="5"/>
      <c r="R20" s="5"/>
      <c r="S20" s="5"/>
      <c r="T20" s="5" t="str">
        <f>IFERROR(AVERAGE(C20:S20),"")</f>
        <v/>
      </c>
      <c r="U20" s="5"/>
    </row>
    <row r="21" spans="1:21">
      <c r="A21" s="5" t="s">
        <v>365</v>
      </c>
      <c r="B21" s="5"/>
      <c r="C21" s="5"/>
      <c r="D21" s="5"/>
      <c r="E21" s="5"/>
      <c r="F21" s="5"/>
      <c r="G21" s="5"/>
      <c r="H21" s="5"/>
      <c r="I21" s="5"/>
      <c r="J21" s="5"/>
      <c r="K21" s="5"/>
      <c r="L21" s="5"/>
      <c r="M21" s="5"/>
      <c r="N21" s="5"/>
      <c r="O21" s="5"/>
      <c r="P21" s="5"/>
      <c r="Q21" s="5"/>
      <c r="R21" s="5"/>
      <c r="S21" s="5"/>
      <c r="T21" s="5" t="str">
        <f>IFERROR(AVERAGE(C21:S21),"")</f>
        <v/>
      </c>
      <c r="U21" s="5"/>
    </row>
    <row r="22" spans="1:21">
      <c r="A22" s="5" t="s">
        <v>366</v>
      </c>
      <c r="B22" s="5"/>
      <c r="C22" s="5"/>
      <c r="D22" s="5"/>
      <c r="E22" s="5"/>
      <c r="F22" s="5"/>
      <c r="G22" s="5"/>
      <c r="H22" s="5"/>
      <c r="I22" s="5"/>
      <c r="J22" s="5"/>
      <c r="K22" s="5"/>
      <c r="L22" s="5"/>
      <c r="M22" s="5"/>
      <c r="N22" s="5"/>
      <c r="O22" s="5"/>
      <c r="P22" s="5"/>
      <c r="Q22" s="5"/>
      <c r="R22" s="5"/>
      <c r="S22" s="5"/>
      <c r="T22" s="5" t="str">
        <f>IFERROR(AVERAGE(C22:S22),"")</f>
        <v/>
      </c>
      <c r="U22" s="5"/>
    </row>
    <row r="23" spans="1:21">
      <c r="A23" s="5" t="s">
        <v>367</v>
      </c>
      <c r="B23" s="5"/>
      <c r="C23" s="5"/>
      <c r="D23" s="5"/>
      <c r="E23" s="5"/>
      <c r="F23" s="5"/>
      <c r="G23" s="5"/>
      <c r="H23" s="5"/>
      <c r="I23" s="5"/>
      <c r="J23" s="5"/>
      <c r="K23" s="5"/>
      <c r="L23" s="5"/>
      <c r="M23" s="5"/>
      <c r="N23" s="5"/>
      <c r="O23" s="5"/>
      <c r="P23" s="5"/>
      <c r="Q23" s="5"/>
      <c r="R23" s="5"/>
      <c r="S23" s="5"/>
      <c r="T23" s="5" t="str">
        <f>IFERROR(AVERAGE(C23:S23),"")</f>
        <v/>
      </c>
      <c r="U23" s="5"/>
    </row>
    <row r="24" spans="1:21">
      <c r="A24" s="5" t="s">
        <v>368</v>
      </c>
      <c r="B24" s="5"/>
      <c r="C24" s="5"/>
      <c r="D24" s="5"/>
      <c r="E24" s="5"/>
      <c r="F24" s="5"/>
      <c r="G24" s="5"/>
      <c r="H24" s="5"/>
      <c r="I24" s="5"/>
      <c r="J24" s="5"/>
      <c r="K24" s="5"/>
      <c r="L24" s="5"/>
      <c r="M24" s="5"/>
      <c r="N24" s="5"/>
      <c r="O24" s="5"/>
      <c r="P24" s="5"/>
      <c r="Q24" s="5"/>
      <c r="R24" s="5"/>
      <c r="S24" s="5"/>
      <c r="T24" s="5" t="str">
        <f>IFERROR(AVERAGE(C24:S24),"")</f>
        <v/>
      </c>
      <c r="U24" s="5"/>
    </row>
    <row r="25" spans="1:21">
      <c r="A25" s="5" t="s">
        <v>369</v>
      </c>
      <c r="B25" s="5"/>
      <c r="C25" s="5"/>
      <c r="D25" s="5"/>
      <c r="E25" s="5"/>
      <c r="F25" s="5"/>
      <c r="G25" s="5"/>
      <c r="H25" s="5"/>
      <c r="I25" s="5"/>
      <c r="J25" s="5"/>
      <c r="K25" s="5"/>
      <c r="L25" s="5"/>
      <c r="M25" s="5"/>
      <c r="N25" s="5"/>
      <c r="O25" s="5"/>
      <c r="P25" s="5"/>
      <c r="Q25" s="5"/>
      <c r="R25" s="5"/>
      <c r="S25" s="5"/>
      <c r="T25" s="5" t="str">
        <f>IFERROR(AVERAGE(C25:S25),"")</f>
        <v/>
      </c>
      <c r="U25" s="5"/>
    </row>
    <row r="26" spans="1:21">
      <c r="A26" s="5" t="s">
        <v>370</v>
      </c>
      <c r="B26" s="5"/>
      <c r="C26" s="5"/>
      <c r="D26" s="5"/>
      <c r="E26" s="5"/>
      <c r="F26" s="5"/>
      <c r="G26" s="5"/>
      <c r="H26" s="5"/>
      <c r="I26" s="5"/>
      <c r="J26" s="5"/>
      <c r="K26" s="5"/>
      <c r="L26" s="5"/>
      <c r="M26" s="5"/>
      <c r="N26" s="5"/>
      <c r="O26" s="5"/>
      <c r="P26" s="5"/>
      <c r="Q26" s="5"/>
      <c r="R26" s="5"/>
      <c r="S26" s="5"/>
      <c r="T26" s="5" t="str">
        <f>IFERROR(AVERAGE(C26:S26),"")</f>
        <v/>
      </c>
      <c r="U26" s="5"/>
    </row>
    <row r="27" spans="1:21">
      <c r="A27" s="5" t="s">
        <v>371</v>
      </c>
      <c r="B27" s="5"/>
      <c r="C27" s="5"/>
      <c r="D27" s="5"/>
      <c r="E27" s="5"/>
      <c r="F27" s="5"/>
      <c r="G27" s="5"/>
      <c r="H27" s="5"/>
      <c r="I27" s="5"/>
      <c r="J27" s="5"/>
      <c r="K27" s="5"/>
      <c r="L27" s="5"/>
      <c r="M27" s="5"/>
      <c r="N27" s="5"/>
      <c r="O27" s="5"/>
      <c r="P27" s="5"/>
      <c r="Q27" s="5"/>
      <c r="R27" s="5"/>
      <c r="S27" s="5"/>
      <c r="T27" s="5" t="str">
        <f>IFERROR(AVERAGE(C27:S27),"")</f>
        <v/>
      </c>
      <c r="U27" s="5"/>
    </row>
    <row r="28" spans="1:21">
      <c r="A28" s="5" t="s">
        <v>372</v>
      </c>
      <c r="B28" s="5"/>
      <c r="C28" s="5"/>
      <c r="D28" s="5"/>
      <c r="E28" s="5"/>
      <c r="F28" s="5"/>
      <c r="G28" s="5"/>
      <c r="H28" s="5"/>
      <c r="I28" s="5"/>
      <c r="J28" s="5"/>
      <c r="K28" s="5"/>
      <c r="L28" s="5"/>
      <c r="M28" s="5"/>
      <c r="N28" s="5"/>
      <c r="O28" s="5"/>
      <c r="P28" s="5"/>
      <c r="Q28" s="5"/>
      <c r="R28" s="5"/>
      <c r="S28" s="5"/>
      <c r="T28" s="5" t="str">
        <f>IFERROR(AVERAGE(C28:S28),"")</f>
        <v/>
      </c>
      <c r="U28" s="5"/>
    </row>
    <row r="29" spans="1:21">
      <c r="A29" s="5" t="s">
        <v>373</v>
      </c>
      <c r="B29" s="5"/>
      <c r="C29" s="5"/>
      <c r="D29" s="5"/>
      <c r="E29" s="5"/>
      <c r="F29" s="5"/>
      <c r="G29" s="5"/>
      <c r="H29" s="5"/>
      <c r="I29" s="5"/>
      <c r="J29" s="5"/>
      <c r="K29" s="5"/>
      <c r="L29" s="5"/>
      <c r="M29" s="5"/>
      <c r="N29" s="5"/>
      <c r="O29" s="5"/>
      <c r="P29" s="5"/>
      <c r="Q29" s="5"/>
      <c r="R29" s="5"/>
      <c r="S29" s="5"/>
      <c r="T29" s="5" t="str">
        <f>IFERROR(AVERAGE(C29:S29),"")</f>
        <v/>
      </c>
      <c r="U29" s="5"/>
    </row>
    <row r="30" spans="1:21">
      <c r="A30" s="5" t="s">
        <v>374</v>
      </c>
      <c r="B30" s="5"/>
      <c r="C30" s="5"/>
      <c r="D30" s="5"/>
      <c r="E30" s="5"/>
      <c r="F30" s="5"/>
      <c r="G30" s="5"/>
      <c r="H30" s="5"/>
      <c r="I30" s="5"/>
      <c r="J30" s="5"/>
      <c r="K30" s="5"/>
      <c r="L30" s="5"/>
      <c r="M30" s="5"/>
      <c r="N30" s="5"/>
      <c r="O30" s="5"/>
      <c r="P30" s="5"/>
      <c r="Q30" s="5"/>
      <c r="R30" s="5"/>
      <c r="S30" s="5"/>
      <c r="T30" s="5" t="str">
        <f>IFERROR(AVERAGE(C30:S30),"")</f>
        <v/>
      </c>
      <c r="U30" s="5"/>
    </row>
    <row r="31" spans="1:21">
      <c r="A31" s="5" t="s">
        <v>375</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5.88</v>
      </c>
    </row>
    <row r="3" spans="1:11">
      <c r="A3" s="5" t="s">
        <v>35</v>
      </c>
      <c r="B3" s="5">
        <v>1.2</v>
      </c>
      <c r="C3" s="5" t="s">
        <v>36</v>
      </c>
      <c r="D3" s="5" t="s">
        <v>90</v>
      </c>
      <c r="E3" s="5" t="s">
        <v>91</v>
      </c>
      <c r="F3" s="5" t="s">
        <v>92</v>
      </c>
      <c r="G3" s="5" t="s">
        <v>93</v>
      </c>
      <c r="H3" s="5" t="s">
        <v>87</v>
      </c>
      <c r="I3" s="5" t="s">
        <v>94</v>
      </c>
      <c r="J3" s="5" t="s">
        <v>95</v>
      </c>
      <c r="K3" s="7">
        <v>5.88</v>
      </c>
    </row>
    <row r="4" spans="1:11">
      <c r="A4" s="5" t="s">
        <v>35</v>
      </c>
      <c r="B4" s="5">
        <v>2.1</v>
      </c>
      <c r="C4" s="5" t="s">
        <v>43</v>
      </c>
      <c r="D4" s="5" t="s">
        <v>96</v>
      </c>
      <c r="E4" s="5"/>
      <c r="F4" s="5"/>
      <c r="G4" s="5"/>
      <c r="H4" s="5" t="s">
        <v>97</v>
      </c>
      <c r="I4" s="5"/>
      <c r="J4" s="5"/>
      <c r="K4" s="7">
        <v>5.88</v>
      </c>
    </row>
    <row r="5" spans="1:11">
      <c r="A5" s="5" t="s">
        <v>35</v>
      </c>
      <c r="B5" s="5">
        <v>2.2</v>
      </c>
      <c r="C5" s="5" t="s">
        <v>43</v>
      </c>
      <c r="D5" s="5" t="s">
        <v>98</v>
      </c>
      <c r="E5" s="5" t="s">
        <v>99</v>
      </c>
      <c r="F5" s="5" t="s">
        <v>100</v>
      </c>
      <c r="G5" s="5" t="s">
        <v>101</v>
      </c>
      <c r="H5" s="5" t="s">
        <v>87</v>
      </c>
      <c r="I5" s="5" t="s">
        <v>102</v>
      </c>
      <c r="J5" s="5" t="s">
        <v>103</v>
      </c>
      <c r="K5" s="7">
        <v>5.88</v>
      </c>
    </row>
    <row r="6" spans="1:11">
      <c r="A6" s="5" t="s">
        <v>35</v>
      </c>
      <c r="B6" s="5">
        <v>2.3</v>
      </c>
      <c r="C6" s="5" t="s">
        <v>43</v>
      </c>
      <c r="D6" s="5" t="s">
        <v>104</v>
      </c>
      <c r="E6" s="5" t="s">
        <v>105</v>
      </c>
      <c r="F6" s="5" t="s">
        <v>106</v>
      </c>
      <c r="G6" s="5" t="s">
        <v>107</v>
      </c>
      <c r="H6" s="5" t="s">
        <v>108</v>
      </c>
      <c r="I6" s="5" t="s">
        <v>109</v>
      </c>
      <c r="J6" s="5" t="s">
        <v>110</v>
      </c>
      <c r="K6" s="7">
        <v>5.88</v>
      </c>
    </row>
    <row r="7" spans="1:11">
      <c r="A7" s="5" t="s">
        <v>35</v>
      </c>
      <c r="B7" s="5">
        <v>3.1</v>
      </c>
      <c r="C7" s="5" t="s">
        <v>49</v>
      </c>
      <c r="D7" s="5" t="s">
        <v>111</v>
      </c>
      <c r="E7" s="5" t="s">
        <v>112</v>
      </c>
      <c r="F7" s="5" t="s">
        <v>113</v>
      </c>
      <c r="G7" s="5" t="s">
        <v>114</v>
      </c>
      <c r="H7" s="5" t="s">
        <v>108</v>
      </c>
      <c r="I7" s="5" t="s">
        <v>115</v>
      </c>
      <c r="J7" s="5" t="s">
        <v>116</v>
      </c>
      <c r="K7" s="7">
        <v>5.88</v>
      </c>
    </row>
    <row r="8" spans="1:11">
      <c r="A8" s="5" t="s">
        <v>35</v>
      </c>
      <c r="B8" s="5">
        <v>3.2</v>
      </c>
      <c r="C8" s="5" t="s">
        <v>49</v>
      </c>
      <c r="D8" s="5" t="s">
        <v>117</v>
      </c>
      <c r="E8" s="5" t="s">
        <v>118</v>
      </c>
      <c r="F8" s="5" t="s">
        <v>106</v>
      </c>
      <c r="G8" s="5" t="s">
        <v>119</v>
      </c>
      <c r="H8" s="5" t="s">
        <v>108</v>
      </c>
      <c r="I8" s="5" t="s">
        <v>120</v>
      </c>
      <c r="J8" s="5" t="s">
        <v>121</v>
      </c>
      <c r="K8" s="7">
        <v>5.88</v>
      </c>
    </row>
    <row r="9" spans="1:11">
      <c r="A9" s="5" t="s">
        <v>35</v>
      </c>
      <c r="B9" s="5">
        <v>3.3</v>
      </c>
      <c r="C9" s="5" t="s">
        <v>49</v>
      </c>
      <c r="D9" s="5" t="s">
        <v>122</v>
      </c>
      <c r="E9" s="5" t="s">
        <v>123</v>
      </c>
      <c r="F9" s="5" t="s">
        <v>106</v>
      </c>
      <c r="G9" s="5" t="s">
        <v>124</v>
      </c>
      <c r="H9" s="5" t="s">
        <v>125</v>
      </c>
      <c r="I9" s="5" t="s">
        <v>126</v>
      </c>
      <c r="J9" s="5" t="s">
        <v>127</v>
      </c>
      <c r="K9" s="7">
        <v>5.88</v>
      </c>
    </row>
    <row r="10" spans="1:11">
      <c r="A10" s="5" t="s">
        <v>35</v>
      </c>
      <c r="B10" s="5">
        <v>4.1</v>
      </c>
      <c r="C10" s="5" t="s">
        <v>56</v>
      </c>
      <c r="D10" s="5" t="s">
        <v>128</v>
      </c>
      <c r="E10" s="5" t="s">
        <v>129</v>
      </c>
      <c r="F10" s="5" t="s">
        <v>130</v>
      </c>
      <c r="G10" s="5" t="s">
        <v>131</v>
      </c>
      <c r="H10" s="5" t="s">
        <v>87</v>
      </c>
      <c r="I10" s="5" t="s">
        <v>132</v>
      </c>
      <c r="J10" s="5" t="s">
        <v>133</v>
      </c>
      <c r="K10" s="7">
        <v>5.88</v>
      </c>
    </row>
    <row r="11" spans="1:11">
      <c r="A11" s="5" t="s">
        <v>35</v>
      </c>
      <c r="B11" s="5">
        <v>4.2</v>
      </c>
      <c r="C11" s="5" t="s">
        <v>56</v>
      </c>
      <c r="D11" s="5" t="s">
        <v>134</v>
      </c>
      <c r="E11" s="5" t="s">
        <v>135</v>
      </c>
      <c r="F11" s="5" t="s">
        <v>136</v>
      </c>
      <c r="G11" s="5" t="s">
        <v>137</v>
      </c>
      <c r="H11" s="5" t="s">
        <v>87</v>
      </c>
      <c r="I11" s="5" t="s">
        <v>138</v>
      </c>
      <c r="J11" s="5" t="s">
        <v>139</v>
      </c>
      <c r="K11" s="7">
        <v>5.88</v>
      </c>
    </row>
    <row r="12" spans="1:11">
      <c r="A12" s="5" t="s">
        <v>35</v>
      </c>
      <c r="B12" s="5">
        <v>4.3</v>
      </c>
      <c r="C12" s="5" t="s">
        <v>56</v>
      </c>
      <c r="D12" s="5" t="s">
        <v>140</v>
      </c>
      <c r="E12" s="5" t="s">
        <v>141</v>
      </c>
      <c r="F12" s="5" t="s">
        <v>142</v>
      </c>
      <c r="G12" s="5" t="s">
        <v>143</v>
      </c>
      <c r="H12" s="5" t="s">
        <v>87</v>
      </c>
      <c r="I12" s="5" t="s">
        <v>144</v>
      </c>
      <c r="J12" s="5" t="s">
        <v>145</v>
      </c>
      <c r="K12" s="7">
        <v>5.88</v>
      </c>
    </row>
    <row r="13" spans="1:11">
      <c r="A13" s="5" t="s">
        <v>35</v>
      </c>
      <c r="B13" s="5">
        <v>5.1</v>
      </c>
      <c r="C13" s="5" t="s">
        <v>63</v>
      </c>
      <c r="D13" s="5" t="s">
        <v>146</v>
      </c>
      <c r="E13" s="5" t="s">
        <v>147</v>
      </c>
      <c r="F13" s="5" t="s">
        <v>130</v>
      </c>
      <c r="G13" s="5" t="s">
        <v>148</v>
      </c>
      <c r="H13" s="5" t="s">
        <v>87</v>
      </c>
      <c r="I13" s="5" t="s">
        <v>149</v>
      </c>
      <c r="J13" s="5" t="s">
        <v>150</v>
      </c>
      <c r="K13" s="7">
        <v>5.88</v>
      </c>
    </row>
    <row r="14" spans="1:11">
      <c r="A14" s="5" t="s">
        <v>35</v>
      </c>
      <c r="B14" s="5">
        <v>5.2</v>
      </c>
      <c r="C14" s="5" t="s">
        <v>63</v>
      </c>
      <c r="D14" s="5" t="s">
        <v>151</v>
      </c>
      <c r="E14" s="5" t="s">
        <v>152</v>
      </c>
      <c r="F14" s="5" t="s">
        <v>130</v>
      </c>
      <c r="G14" s="5" t="s">
        <v>153</v>
      </c>
      <c r="H14" s="5" t="s">
        <v>87</v>
      </c>
      <c r="I14" s="5" t="s">
        <v>154</v>
      </c>
      <c r="J14" s="5" t="s">
        <v>155</v>
      </c>
      <c r="K14" s="7">
        <v>5.88</v>
      </c>
    </row>
    <row r="15" spans="1:11">
      <c r="A15" s="5" t="s">
        <v>35</v>
      </c>
      <c r="B15" s="5">
        <v>5.3</v>
      </c>
      <c r="C15" s="5" t="s">
        <v>63</v>
      </c>
      <c r="D15" s="5" t="s">
        <v>156</v>
      </c>
      <c r="E15" s="5" t="s">
        <v>157</v>
      </c>
      <c r="F15" s="5" t="s">
        <v>158</v>
      </c>
      <c r="G15" s="5" t="s">
        <v>159</v>
      </c>
      <c r="H15" s="5" t="s">
        <v>87</v>
      </c>
      <c r="I15" s="5" t="s">
        <v>160</v>
      </c>
      <c r="J15" s="5" t="s">
        <v>161</v>
      </c>
      <c r="K15" s="7">
        <v>5.88</v>
      </c>
    </row>
    <row r="16" spans="1:11">
      <c r="A16" s="5" t="s">
        <v>35</v>
      </c>
      <c r="B16" s="5">
        <v>6.1</v>
      </c>
      <c r="C16" s="5" t="s">
        <v>69</v>
      </c>
      <c r="D16" s="5" t="s">
        <v>162</v>
      </c>
      <c r="E16" s="5" t="s">
        <v>163</v>
      </c>
      <c r="F16" s="5" t="s">
        <v>142</v>
      </c>
      <c r="G16" s="5" t="s">
        <v>164</v>
      </c>
      <c r="H16" s="5" t="s">
        <v>87</v>
      </c>
      <c r="I16" s="5" t="s">
        <v>165</v>
      </c>
      <c r="J16" s="5" t="s">
        <v>166</v>
      </c>
      <c r="K16" s="7">
        <v>5.88</v>
      </c>
    </row>
    <row r="17" spans="1:11">
      <c r="A17" s="5" t="s">
        <v>35</v>
      </c>
      <c r="B17" s="5">
        <v>6.2</v>
      </c>
      <c r="C17" s="5" t="s">
        <v>69</v>
      </c>
      <c r="D17" s="5" t="s">
        <v>167</v>
      </c>
      <c r="E17" s="5"/>
      <c r="F17" s="5"/>
      <c r="G17" s="5"/>
      <c r="H17" s="5" t="s">
        <v>97</v>
      </c>
      <c r="I17" s="5"/>
      <c r="J17" s="5"/>
      <c r="K17" s="7">
        <v>5.88</v>
      </c>
    </row>
    <row r="18" spans="1:11">
      <c r="A18" s="5" t="s">
        <v>35</v>
      </c>
      <c r="B18" s="5">
        <v>6.3</v>
      </c>
      <c r="C18" s="5" t="s">
        <v>69</v>
      </c>
      <c r="D18" s="5" t="s">
        <v>168</v>
      </c>
      <c r="E18" s="5" t="s">
        <v>169</v>
      </c>
      <c r="F18" s="5" t="s">
        <v>158</v>
      </c>
      <c r="G18" s="5" t="s">
        <v>170</v>
      </c>
      <c r="H18" s="5" t="s">
        <v>108</v>
      </c>
      <c r="I18" s="5" t="s">
        <v>171</v>
      </c>
      <c r="J18" s="5" t="s">
        <v>172</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2"/>
  <sheetViews>
    <sheetView tabSelected="0" workbookViewId="0" showGridLines="true" showRowColHeaders="1">
      <pane xSplit="3" ySplit="1" activePane="bottomRight" state="frozen" topLeftCell="D2"/>
      <selection pane="bottomRight" activeCell="A1" sqref="A1:I1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173</v>
      </c>
      <c r="C1" s="6" t="s">
        <v>174</v>
      </c>
      <c r="D1" s="6" t="s">
        <v>175</v>
      </c>
      <c r="E1" s="6" t="s">
        <v>30</v>
      </c>
      <c r="F1" s="6" t="s">
        <v>176</v>
      </c>
      <c r="G1" s="6" t="s">
        <v>177</v>
      </c>
      <c r="H1" s="6" t="s">
        <v>178</v>
      </c>
      <c r="I1" s="6" t="s">
        <v>179</v>
      </c>
    </row>
    <row r="2" spans="1:9">
      <c r="A2" s="5" t="s">
        <v>35</v>
      </c>
      <c r="B2" s="5" t="s">
        <v>180</v>
      </c>
      <c r="C2" s="5">
        <v>1</v>
      </c>
      <c r="D2" s="5" t="s">
        <v>181</v>
      </c>
      <c r="E2" s="5"/>
      <c r="F2" s="5"/>
      <c r="G2" s="5"/>
      <c r="H2" s="5"/>
      <c r="I2" s="5"/>
    </row>
    <row r="3" spans="1:9">
      <c r="A3" s="5" t="s">
        <v>35</v>
      </c>
      <c r="B3" s="5" t="s">
        <v>180</v>
      </c>
      <c r="C3" s="5">
        <v>2</v>
      </c>
      <c r="D3" s="5" t="s">
        <v>182</v>
      </c>
      <c r="E3" s="5"/>
      <c r="F3" s="5"/>
      <c r="G3" s="5"/>
      <c r="H3" s="5"/>
      <c r="I3" s="5"/>
    </row>
    <row r="4" spans="1:9">
      <c r="A4" s="5" t="s">
        <v>35</v>
      </c>
      <c r="B4" s="5" t="s">
        <v>180</v>
      </c>
      <c r="C4" s="5">
        <v>3</v>
      </c>
      <c r="D4" s="5" t="s">
        <v>183</v>
      </c>
      <c r="E4" s="5"/>
      <c r="F4" s="5"/>
      <c r="G4" s="5"/>
      <c r="H4" s="5"/>
      <c r="I4" s="5"/>
    </row>
    <row r="5" spans="1:9">
      <c r="A5" s="5" t="s">
        <v>35</v>
      </c>
      <c r="B5" s="5" t="s">
        <v>180</v>
      </c>
      <c r="C5" s="5">
        <v>1</v>
      </c>
      <c r="D5" s="5" t="s">
        <v>184</v>
      </c>
      <c r="E5" s="5"/>
      <c r="F5" s="5"/>
      <c r="G5" s="5"/>
      <c r="H5" s="5"/>
      <c r="I5" s="5"/>
    </row>
    <row r="6" spans="1:9">
      <c r="A6" s="5" t="s">
        <v>35</v>
      </c>
      <c r="B6" s="5" t="s">
        <v>180</v>
      </c>
      <c r="C6" s="5">
        <v>2</v>
      </c>
      <c r="D6" s="5" t="s">
        <v>185</v>
      </c>
      <c r="E6" s="5"/>
      <c r="F6" s="5"/>
      <c r="G6" s="5"/>
      <c r="H6" s="5"/>
      <c r="I6" s="5"/>
    </row>
    <row r="7" spans="1:9">
      <c r="A7" s="5" t="s">
        <v>35</v>
      </c>
      <c r="B7" s="5" t="s">
        <v>180</v>
      </c>
      <c r="C7" s="5">
        <v>3</v>
      </c>
      <c r="D7" s="5" t="s">
        <v>186</v>
      </c>
      <c r="E7" s="5"/>
      <c r="F7" s="5"/>
      <c r="G7" s="5"/>
      <c r="H7" s="5"/>
      <c r="I7" s="5"/>
    </row>
    <row r="8" spans="1:9">
      <c r="A8" s="5" t="s">
        <v>35</v>
      </c>
      <c r="B8" s="5" t="s">
        <v>180</v>
      </c>
      <c r="C8" s="5">
        <v>4</v>
      </c>
      <c r="D8" s="5" t="s">
        <v>187</v>
      </c>
      <c r="E8" s="5"/>
      <c r="F8" s="5"/>
      <c r="G8" s="5"/>
      <c r="H8" s="5"/>
      <c r="I8" s="5"/>
    </row>
    <row r="9" spans="1:9">
      <c r="A9" s="5" t="s">
        <v>35</v>
      </c>
      <c r="B9" s="5" t="s">
        <v>180</v>
      </c>
      <c r="C9" s="5">
        <v>5</v>
      </c>
      <c r="D9" s="5" t="s">
        <v>188</v>
      </c>
      <c r="E9" s="5"/>
      <c r="F9" s="5"/>
      <c r="G9" s="5"/>
      <c r="H9" s="5"/>
      <c r="I9" s="5"/>
    </row>
    <row r="10" spans="1:9">
      <c r="A10" s="5" t="s">
        <v>35</v>
      </c>
      <c r="B10" s="5" t="s">
        <v>180</v>
      </c>
      <c r="C10" s="5">
        <v>1</v>
      </c>
      <c r="D10" s="5" t="s">
        <v>189</v>
      </c>
      <c r="E10" s="5"/>
      <c r="F10" s="5"/>
      <c r="G10" s="5"/>
      <c r="H10" s="5"/>
      <c r="I10" s="5"/>
    </row>
    <row r="11" spans="1:9">
      <c r="A11" s="5" t="s">
        <v>35</v>
      </c>
      <c r="B11" s="5" t="s">
        <v>180</v>
      </c>
      <c r="C11" s="5">
        <v>2</v>
      </c>
      <c r="D11" s="5" t="s">
        <v>190</v>
      </c>
      <c r="E11" s="5"/>
      <c r="F11" s="5"/>
      <c r="G11" s="5"/>
      <c r="H11" s="5"/>
      <c r="I11" s="5"/>
    </row>
    <row r="12" spans="1:9">
      <c r="A12" s="5" t="s">
        <v>35</v>
      </c>
      <c r="B12" s="5" t="s">
        <v>180</v>
      </c>
      <c r="C12" s="5">
        <v>3</v>
      </c>
      <c r="D12" s="5" t="s">
        <v>191</v>
      </c>
      <c r="E12" s="5"/>
      <c r="F12" s="5"/>
      <c r="G12" s="5"/>
      <c r="H12" s="5"/>
      <c r="I1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192</v>
      </c>
      <c r="B1" s="3"/>
      <c r="C1" s="3"/>
      <c r="D1" s="3"/>
      <c r="E1" s="3"/>
      <c r="F1" s="3"/>
      <c r="G1" s="3"/>
    </row>
    <row r="2" spans="1:7">
      <c r="A2" s="6" t="s">
        <v>193</v>
      </c>
      <c r="B2" s="6" t="s">
        <v>194</v>
      </c>
      <c r="C2" s="6" t="s">
        <v>195</v>
      </c>
      <c r="D2" s="6" t="s">
        <v>196</v>
      </c>
      <c r="E2" s="6" t="s">
        <v>197</v>
      </c>
      <c r="F2" s="6" t="s">
        <v>198</v>
      </c>
      <c r="G2" s="6" t="s">
        <v>199</v>
      </c>
    </row>
    <row r="3" spans="1:7">
      <c r="A3" s="5" t="s">
        <v>36</v>
      </c>
      <c r="B3" s="5">
        <v>20</v>
      </c>
      <c r="C3" s="5" t="s">
        <v>200</v>
      </c>
      <c r="D3" s="5">
        <v>1</v>
      </c>
      <c r="E3" s="5" t="s">
        <v>201</v>
      </c>
      <c r="F3" s="5" t="s">
        <v>202</v>
      </c>
      <c r="G3" s="5" t="s">
        <v>203</v>
      </c>
    </row>
    <row r="4" spans="1:7">
      <c r="A4" s="5"/>
      <c r="B4" s="5"/>
      <c r="C4" s="5"/>
      <c r="D4" s="5">
        <v>2</v>
      </c>
      <c r="E4" s="5" t="s">
        <v>204</v>
      </c>
      <c r="F4" s="5" t="s">
        <v>205</v>
      </c>
      <c r="G4" s="5" t="s">
        <v>206</v>
      </c>
    </row>
    <row r="5" spans="1:7">
      <c r="A5" s="5"/>
      <c r="B5" s="5"/>
      <c r="C5" s="5"/>
      <c r="D5" s="5">
        <v>3</v>
      </c>
      <c r="E5" s="5" t="s">
        <v>207</v>
      </c>
      <c r="F5" s="5" t="s">
        <v>208</v>
      </c>
      <c r="G5" s="5" t="s">
        <v>209</v>
      </c>
    </row>
    <row r="6" spans="1:7">
      <c r="A6" s="5"/>
      <c r="B6" s="5"/>
      <c r="C6" s="5"/>
      <c r="D6" s="5">
        <v>4</v>
      </c>
      <c r="E6" s="5" t="s">
        <v>210</v>
      </c>
      <c r="F6" s="5" t="s">
        <v>211</v>
      </c>
      <c r="G6" s="5" t="s">
        <v>212</v>
      </c>
    </row>
    <row r="7" spans="1:7">
      <c r="A7" s="5" t="s">
        <v>43</v>
      </c>
      <c r="B7" s="5">
        <v>20</v>
      </c>
      <c r="C7" s="5" t="s">
        <v>200</v>
      </c>
      <c r="D7" s="5">
        <v>1</v>
      </c>
      <c r="E7" s="5" t="s">
        <v>201</v>
      </c>
      <c r="F7" s="5" t="s">
        <v>202</v>
      </c>
      <c r="G7" s="5" t="s">
        <v>213</v>
      </c>
    </row>
    <row r="8" spans="1:7">
      <c r="A8" s="5"/>
      <c r="B8" s="5"/>
      <c r="C8" s="5"/>
      <c r="D8" s="5">
        <v>2</v>
      </c>
      <c r="E8" s="5" t="s">
        <v>204</v>
      </c>
      <c r="F8" s="5" t="s">
        <v>205</v>
      </c>
      <c r="G8" s="5" t="s">
        <v>214</v>
      </c>
    </row>
    <row r="9" spans="1:7">
      <c r="A9" s="5"/>
      <c r="B9" s="5"/>
      <c r="C9" s="5"/>
      <c r="D9" s="5">
        <v>3</v>
      </c>
      <c r="E9" s="5" t="s">
        <v>207</v>
      </c>
      <c r="F9" s="5" t="s">
        <v>208</v>
      </c>
      <c r="G9" s="5" t="s">
        <v>215</v>
      </c>
    </row>
    <row r="10" spans="1:7">
      <c r="A10" s="5"/>
      <c r="B10" s="5"/>
      <c r="C10" s="5"/>
      <c r="D10" s="5">
        <v>4</v>
      </c>
      <c r="E10" s="5" t="s">
        <v>210</v>
      </c>
      <c r="F10" s="5" t="s">
        <v>211</v>
      </c>
      <c r="G10" s="5" t="s">
        <v>216</v>
      </c>
    </row>
    <row r="11" spans="1:7">
      <c r="A11" s="5" t="s">
        <v>49</v>
      </c>
      <c r="B11" s="5">
        <v>20</v>
      </c>
      <c r="C11" s="5" t="s">
        <v>200</v>
      </c>
      <c r="D11" s="5">
        <v>1</v>
      </c>
      <c r="E11" s="5" t="s">
        <v>201</v>
      </c>
      <c r="F11" s="5" t="s">
        <v>202</v>
      </c>
      <c r="G11" s="5" t="s">
        <v>217</v>
      </c>
    </row>
    <row r="12" spans="1:7">
      <c r="A12" s="5"/>
      <c r="B12" s="5"/>
      <c r="C12" s="5"/>
      <c r="D12" s="5">
        <v>2</v>
      </c>
      <c r="E12" s="5" t="s">
        <v>204</v>
      </c>
      <c r="F12" s="5" t="s">
        <v>205</v>
      </c>
      <c r="G12" s="5" t="s">
        <v>218</v>
      </c>
    </row>
    <row r="13" spans="1:7">
      <c r="A13" s="5"/>
      <c r="B13" s="5"/>
      <c r="C13" s="5"/>
      <c r="D13" s="5">
        <v>3</v>
      </c>
      <c r="E13" s="5" t="s">
        <v>207</v>
      </c>
      <c r="F13" s="5" t="s">
        <v>208</v>
      </c>
      <c r="G13" s="5" t="s">
        <v>219</v>
      </c>
    </row>
    <row r="14" spans="1:7">
      <c r="A14" s="5"/>
      <c r="B14" s="5"/>
      <c r="C14" s="5"/>
      <c r="D14" s="5">
        <v>4</v>
      </c>
      <c r="E14" s="5" t="s">
        <v>210</v>
      </c>
      <c r="F14" s="5" t="s">
        <v>211</v>
      </c>
      <c r="G14" s="5" t="s">
        <v>220</v>
      </c>
    </row>
    <row r="15" spans="1:7">
      <c r="A15" s="5" t="s">
        <v>56</v>
      </c>
      <c r="B15" s="5">
        <v>15</v>
      </c>
      <c r="C15" s="5" t="s">
        <v>200</v>
      </c>
      <c r="D15" s="5">
        <v>1</v>
      </c>
      <c r="E15" s="5" t="s">
        <v>201</v>
      </c>
      <c r="F15" s="5" t="s">
        <v>202</v>
      </c>
      <c r="G15" s="5" t="s">
        <v>221</v>
      </c>
    </row>
    <row r="16" spans="1:7">
      <c r="A16" s="5"/>
      <c r="B16" s="5"/>
      <c r="C16" s="5"/>
      <c r="D16" s="5">
        <v>2</v>
      </c>
      <c r="E16" s="5" t="s">
        <v>204</v>
      </c>
      <c r="F16" s="5" t="s">
        <v>205</v>
      </c>
      <c r="G16" s="5" t="s">
        <v>222</v>
      </c>
    </row>
    <row r="17" spans="1:7">
      <c r="A17" s="5"/>
      <c r="B17" s="5"/>
      <c r="C17" s="5"/>
      <c r="D17" s="5">
        <v>3</v>
      </c>
      <c r="E17" s="5" t="s">
        <v>207</v>
      </c>
      <c r="F17" s="5" t="s">
        <v>208</v>
      </c>
      <c r="G17" s="5" t="s">
        <v>223</v>
      </c>
    </row>
    <row r="18" spans="1:7">
      <c r="A18" s="5"/>
      <c r="B18" s="5"/>
      <c r="C18" s="5"/>
      <c r="D18" s="5">
        <v>4</v>
      </c>
      <c r="E18" s="5" t="s">
        <v>210</v>
      </c>
      <c r="F18" s="5" t="s">
        <v>211</v>
      </c>
      <c r="G18" s="5" t="s">
        <v>224</v>
      </c>
    </row>
    <row r="19" spans="1:7">
      <c r="A19" s="5" t="s">
        <v>63</v>
      </c>
      <c r="B19" s="5">
        <v>20</v>
      </c>
      <c r="C19" s="5" t="s">
        <v>200</v>
      </c>
      <c r="D19" s="5">
        <v>1</v>
      </c>
      <c r="E19" s="5" t="s">
        <v>201</v>
      </c>
      <c r="F19" s="5" t="s">
        <v>202</v>
      </c>
      <c r="G19" s="5" t="s">
        <v>225</v>
      </c>
    </row>
    <row r="20" spans="1:7">
      <c r="A20" s="5"/>
      <c r="B20" s="5"/>
      <c r="C20" s="5"/>
      <c r="D20" s="5">
        <v>2</v>
      </c>
      <c r="E20" s="5" t="s">
        <v>204</v>
      </c>
      <c r="F20" s="5" t="s">
        <v>205</v>
      </c>
      <c r="G20" s="5" t="s">
        <v>226</v>
      </c>
    </row>
    <row r="21" spans="1:7">
      <c r="A21" s="5"/>
      <c r="B21" s="5"/>
      <c r="C21" s="5"/>
      <c r="D21" s="5">
        <v>3</v>
      </c>
      <c r="E21" s="5" t="s">
        <v>207</v>
      </c>
      <c r="F21" s="5" t="s">
        <v>208</v>
      </c>
      <c r="G21" s="5" t="s">
        <v>227</v>
      </c>
    </row>
    <row r="22" spans="1:7">
      <c r="A22" s="5"/>
      <c r="B22" s="5"/>
      <c r="C22" s="5"/>
      <c r="D22" s="5">
        <v>4</v>
      </c>
      <c r="E22" s="5" t="s">
        <v>210</v>
      </c>
      <c r="F22" s="5" t="s">
        <v>211</v>
      </c>
      <c r="G22" s="5" t="s">
        <v>228</v>
      </c>
    </row>
    <row r="23" spans="1:7">
      <c r="A23" s="5" t="s">
        <v>69</v>
      </c>
      <c r="B23" s="5">
        <v>15</v>
      </c>
      <c r="C23" s="5" t="s">
        <v>200</v>
      </c>
      <c r="D23" s="5">
        <v>1</v>
      </c>
      <c r="E23" s="5" t="s">
        <v>201</v>
      </c>
      <c r="F23" s="5" t="s">
        <v>202</v>
      </c>
      <c r="G23" s="5" t="s">
        <v>229</v>
      </c>
    </row>
    <row r="24" spans="1:7">
      <c r="A24" s="5"/>
      <c r="B24" s="5"/>
      <c r="C24" s="5"/>
      <c r="D24" s="5">
        <v>2</v>
      </c>
      <c r="E24" s="5" t="s">
        <v>204</v>
      </c>
      <c r="F24" s="5" t="s">
        <v>205</v>
      </c>
      <c r="G24" s="5" t="s">
        <v>230</v>
      </c>
    </row>
    <row r="25" spans="1:7">
      <c r="A25" s="5"/>
      <c r="B25" s="5"/>
      <c r="C25" s="5"/>
      <c r="D25" s="5">
        <v>3</v>
      </c>
      <c r="E25" s="5" t="s">
        <v>207</v>
      </c>
      <c r="F25" s="5" t="s">
        <v>208</v>
      </c>
      <c r="G25" s="5" t="s">
        <v>231</v>
      </c>
    </row>
    <row r="26" spans="1:7">
      <c r="A26" s="5"/>
      <c r="B26" s="5"/>
      <c r="C26" s="5"/>
      <c r="D26" s="5">
        <v>4</v>
      </c>
      <c r="E26" s="5" t="s">
        <v>210</v>
      </c>
      <c r="F26" s="5" t="s">
        <v>211</v>
      </c>
      <c r="G26" s="5" t="s">
        <v>232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233</v>
      </c>
    </row>
    <row r="2" spans="1:1">
      <c r="A2" t="s">
        <v>234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235</v>
      </c>
    </row>
    <row r="2" spans="1:1">
      <c r="A2" t="s">
        <v>236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237</v>
      </c>
      <c r="B1" s="3"/>
      <c r="C1" s="3"/>
      <c r="D1" s="3"/>
    </row>
    <row r="2" spans="1:4">
      <c r="A2" s="6" t="s">
        <v>193</v>
      </c>
      <c r="B2" s="6" t="s">
        <v>238</v>
      </c>
      <c r="C2" s="6" t="s">
        <v>239</v>
      </c>
      <c r="D2" s="6" t="s">
        <v>240</v>
      </c>
    </row>
    <row r="3" spans="1:4">
      <c r="A3" s="5" t="s">
        <v>36</v>
      </c>
      <c r="B3" s="5" t="s">
        <v>241</v>
      </c>
      <c r="C3" s="5" t="s">
        <v>242</v>
      </c>
      <c r="D3" s="5" t="s">
        <v>243</v>
      </c>
    </row>
    <row r="4" spans="1:4">
      <c r="A4" s="5" t="s">
        <v>36</v>
      </c>
      <c r="B4" s="5" t="s">
        <v>244</v>
      </c>
      <c r="C4" s="5" t="s">
        <v>245</v>
      </c>
      <c r="D4" s="5" t="s">
        <v>246</v>
      </c>
    </row>
    <row r="5" spans="1:4">
      <c r="A5" s="5" t="s">
        <v>36</v>
      </c>
      <c r="B5" s="5" t="s">
        <v>247</v>
      </c>
      <c r="C5" s="5" t="s">
        <v>248</v>
      </c>
      <c r="D5" s="5" t="s">
        <v>249</v>
      </c>
    </row>
    <row r="6" spans="1:4">
      <c r="A6" s="5" t="s">
        <v>43</v>
      </c>
      <c r="B6" s="5" t="s">
        <v>241</v>
      </c>
      <c r="C6" s="5" t="s">
        <v>242</v>
      </c>
      <c r="D6" s="5" t="s">
        <v>250</v>
      </c>
    </row>
    <row r="7" spans="1:4">
      <c r="A7" s="5" t="s">
        <v>43</v>
      </c>
      <c r="B7" s="5" t="s">
        <v>244</v>
      </c>
      <c r="C7" s="5" t="s">
        <v>245</v>
      </c>
      <c r="D7" s="5" t="s">
        <v>251</v>
      </c>
    </row>
    <row r="8" spans="1:4">
      <c r="A8" s="5" t="s">
        <v>43</v>
      </c>
      <c r="B8" s="5" t="s">
        <v>247</v>
      </c>
      <c r="C8" s="5" t="s">
        <v>248</v>
      </c>
      <c r="D8" s="5" t="s">
        <v>252</v>
      </c>
    </row>
    <row r="9" spans="1:4">
      <c r="A9" s="5" t="s">
        <v>49</v>
      </c>
      <c r="B9" s="5" t="s">
        <v>241</v>
      </c>
      <c r="C9" s="5" t="s">
        <v>242</v>
      </c>
      <c r="D9" s="5" t="s">
        <v>253</v>
      </c>
    </row>
    <row r="10" spans="1:4">
      <c r="A10" s="5" t="s">
        <v>49</v>
      </c>
      <c r="B10" s="5" t="s">
        <v>244</v>
      </c>
      <c r="C10" s="5" t="s">
        <v>245</v>
      </c>
      <c r="D10" s="5" t="s">
        <v>254</v>
      </c>
    </row>
    <row r="11" spans="1:4">
      <c r="A11" s="5" t="s">
        <v>49</v>
      </c>
      <c r="B11" s="5" t="s">
        <v>247</v>
      </c>
      <c r="C11" s="5" t="s">
        <v>248</v>
      </c>
      <c r="D11" s="5" t="s">
        <v>255</v>
      </c>
    </row>
    <row r="12" spans="1:4">
      <c r="A12" s="5" t="s">
        <v>56</v>
      </c>
      <c r="B12" s="5" t="s">
        <v>241</v>
      </c>
      <c r="C12" s="5" t="s">
        <v>242</v>
      </c>
      <c r="D12" s="5" t="s">
        <v>256</v>
      </c>
    </row>
    <row r="13" spans="1:4">
      <c r="A13" s="5" t="s">
        <v>56</v>
      </c>
      <c r="B13" s="5" t="s">
        <v>244</v>
      </c>
      <c r="C13" s="5" t="s">
        <v>245</v>
      </c>
      <c r="D13" s="5" t="s">
        <v>257</v>
      </c>
    </row>
    <row r="14" spans="1:4">
      <c r="A14" s="5" t="s">
        <v>56</v>
      </c>
      <c r="B14" s="5" t="s">
        <v>247</v>
      </c>
      <c r="C14" s="5" t="s">
        <v>248</v>
      </c>
      <c r="D14" s="5" t="s">
        <v>258</v>
      </c>
    </row>
    <row r="15" spans="1:4">
      <c r="A15" s="5" t="s">
        <v>63</v>
      </c>
      <c r="B15" s="5" t="s">
        <v>241</v>
      </c>
      <c r="C15" s="5" t="s">
        <v>242</v>
      </c>
      <c r="D15" s="5" t="s">
        <v>259</v>
      </c>
    </row>
    <row r="16" spans="1:4">
      <c r="A16" s="5" t="s">
        <v>63</v>
      </c>
      <c r="B16" s="5" t="s">
        <v>244</v>
      </c>
      <c r="C16" s="5" t="s">
        <v>245</v>
      </c>
      <c r="D16" s="5" t="s">
        <v>260</v>
      </c>
    </row>
    <row r="17" spans="1:4">
      <c r="A17" s="5" t="s">
        <v>63</v>
      </c>
      <c r="B17" s="5" t="s">
        <v>247</v>
      </c>
      <c r="C17" s="5" t="s">
        <v>248</v>
      </c>
      <c r="D17" s="5" t="s">
        <v>261</v>
      </c>
    </row>
    <row r="18" spans="1:4">
      <c r="A18" s="5" t="s">
        <v>69</v>
      </c>
      <c r="B18" s="5" t="s">
        <v>241</v>
      </c>
      <c r="C18" s="5" t="s">
        <v>242</v>
      </c>
      <c r="D18" s="5" t="s">
        <v>262</v>
      </c>
    </row>
    <row r="19" spans="1:4">
      <c r="A19" s="5" t="s">
        <v>69</v>
      </c>
      <c r="B19" s="5" t="s">
        <v>244</v>
      </c>
      <c r="C19" s="5" t="s">
        <v>245</v>
      </c>
      <c r="D19" s="5" t="s">
        <v>263</v>
      </c>
    </row>
    <row r="20" spans="1:4">
      <c r="A20" s="5" t="s">
        <v>69</v>
      </c>
      <c r="B20" s="5" t="s">
        <v>247</v>
      </c>
      <c r="C20" s="5" t="s">
        <v>248</v>
      </c>
      <c r="D20" s="5" t="s">
        <v>264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2026-05-21T09:36:02+02:00</dcterms:created>
  <dcterms:modified xsi:type="dcterms:W3CDTF">2026-05-21T09:36:02+02:00</dcterms:modified>
  <dc:title>Currículo LOMLOE Quimica 2.º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