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<sst xmlns="http://schemas.openxmlformats.org/spreadsheetml/2006/main" uniqueCount="401">
  <si>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</si>
  <si>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</si>
  <si>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Tecnologia e ingenieria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</si>
  <si>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</si>
  <si>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</si>
  <si>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</si>
  <si>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</si>
  <si>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</si>
  <si>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</si>
  <si>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</si>
  <si>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</si>
  <si>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</si>
  <si>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</si>
  <si>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</si>
  <si>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</si>
  <si>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</si>
  <si>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</si>
  <si>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</si>
  <si>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</si>
  <si>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</si>
  <si>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</si>
  <si>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</si>
  <si>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</si>
  <si>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</si>
  <si>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</si>
  <si>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</si>
  <si>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</si>
  <si>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</si>
  <si>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</si>
  <si>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</si>
  <si>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</si>
  <si>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</si>
  <si>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</si>
  <si>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</si>
  <si>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</si>
  <si>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t>
  </si>
  <si>
    <t>CE.1</t>
  </si>
  <si>
    <t>1.1 Investigar y diseñar proyectos que muestren de forma gráfica la creación y mejora de un producto, seleccionando, referenciando e interpretando información relacionada. (CCL3, STEM1, STEM3, STEM4, CD1, CD2, CD5, CPSAA1.1, CPSAA5, CE1, CE2, CE3) 1.2 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 1.3 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 1.4 Elaborar documentación técnica con precisión y rigor, generando diagramas funcionales utilizando medios manuales y/o aplicaciones digitales. (CCL1, CCL3, STEM4, CD1, CD2, CD3, CPSAA1.1, CPSAA5, CE3) 1.5 Comunicar de manera eficaz y organizada las ideas y soluciones tecnológicas, empleando el soporte, la terminología y el rigor apropiados. (CCL1, CCL3, CP3, STEM4, CD2, CD3, CPSAA1.1, CPSAA5, CE2) 1.6. Colaborar en tareas tecnológicas, escuchando el razonamiento de los demás, aportando al equipo a través del rol asignado y fomentando el bienestar grupal y las relaciones saludables e inclusivas.</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</si>
  <si>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</si>
  <si>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</si>
  <si>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</si>
  <si>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</si>
  <si>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</si>
  <si>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</si>
  <si>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2.1 Determinar el ciclo de vida de un producto, planificando y aplicando medidas de control de calidad en sus distintas etapas, desde el diseño a la comercialización, teniendo en consideración estrategias de mejora continua. (STEM3, STEM4, STEM5, CD1, CPSAA1.1, CPSAA4, CC4) 2.2 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 2.3 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</si>
  <si>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</si>
  <si>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</si>
  <si>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</si>
  <si>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</si>
  <si>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</si>
  <si>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3.1 Resolver tareas propuestas y funciones asignadas de manera óptima, mediante el uso y configuración de diferentes herramientas digitales, aplicando conocimientos interdisciplinares con autonomía. (CCL3, STEM1, STEM3, STEM4, CD1, CD2, CD3, CD5, CPSAA5, CE3, CCEC4.2) 3.2 Utilizar aplicaciones CAD-CAE-CAM de modo avanzado para el diseño de productos, empleando técnicas avanzadas de modelado y exportando los archivos finales a formatos digitales diversos en función del destino de dichos archivos. (CCL3, CD2, CD3) 3.3 Realizar la presentación de proyectos empleando aplicaciones digitales adecuadas.</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</si>
  <si>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</si>
  <si>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</si>
  <si>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</si>
  <si>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</si>
  <si>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</si>
  <si>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</si>
  <si>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4.1 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 4.2 Resolver problemas asociados a sistemas e instalaciones eléctricas y electrónicas, aplicando fundamentos de corriente continua y máquinas eléctricas al desarrollo de montajes o simulaciones, bajo estándares de seguridad.</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</si>
  <si>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</si>
  <si>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</si>
  <si>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</si>
  <si>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</si>
  <si>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</si>
  <si>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5.1 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 5.2 Automatizar, programar y evaluar movimientos de robots, mediante la modelización, la aplicación de algoritmos sencillos y el uso de herramientas informáticas (STEM1, STEM2, CD1, CD2, CD3, CD5, CPSAA1.1, CPSAA4, CE3) 5.3 Conocer y comprender conceptos básicos de programación textual, mostrando el progreso paso a paso de la ejecución de un programa a partir de un estado inicial y prediciendo su estado final tras la ejecución.</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</si>
  <si>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</si>
  <si>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</si>
  <si>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</si>
  <si>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</si>
  <si>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</si>
  <si>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</si>
  <si>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6.1 Evaluar los distintos sistemas de generación de energía eléctrica y mercados energéticos, estudiando sus características, calculando sus magnitudes y valorando su eficiencia. (CCL3, STEM2, STEM5, CD1, CD2, CPSAA5, CE1, CE3) 6.2 Analizar las diferentes instalaciones de una vivienda desde el punto de vista de su eficiencia energética, buscando aquellas opciones más comprometidas con la sostenibilidad y fomentando un uso responsable de las mismas. (CCL3, STEM2, STEM3, CD1, CD2, CPSAA2, CPSAA5, CC4, CE1, CE2, CE3) 6.3 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</si>
  <si>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</si>
  <si>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</si>
  <si>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</si>
  <si>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</si>
  <si>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</si>
  <si>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</si>
  <si>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</si>
  <si>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</si>
  <si>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</si>
  <si>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</si>
  <si>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</si>
  <si>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</si>
  <si>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 (</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</si>
  <si>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</si>
  <si>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</si>
  <si>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</si>
  <si>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</si>
  <si>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</si>
  <si>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</si>
  <si>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</si>
  <si>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</si>
  <si>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</si>
  <si>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</si>
  <si>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</si>
  <si>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</si>
  <si>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</si>
  <si>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</si>
  <si>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</si>
  <si>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</si>
  <si>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</si>
  <si>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utilizando medios manuales y/o aplicaciones digitales. (CCL1, CCL3, STEM4, CD1, CD2, CD3, CPSAA1.1, CPSAA5, CE3)</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</si>
  <si>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</si>
  <si>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</si>
  <si>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</si>
  <si>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</si>
  <si>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 (CCL1, CCL3, CP3, STEM4, CD2, CD3, CPSAA1.1, CPSAA5, CE2)</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</si>
  <si>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</si>
  <si>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</si>
  <si>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</si>
  <si>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</si>
  <si>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Colaborar en tareas tecnológicas, escuchando el razonamiento de los demás, aportando al equipo a través del rol asignado y fomentando el bienestar grupal y las relaciones saludables e inclusivas. (CCL1, CCL3, STEM1, STEM3, STEM4, CD1, CD2, CD5, CPSAA1.1, CPSAA5, CE1, CE2, CE3)</t>
  </si>
  <si>
    <t>Instrumento competencial</t>
  </si>
  <si>
    <t>Determinar el ciclo de vida de un producto, planificando y aplicando medidas de control de calidad en sus distintas etapas, desde el diseño a la comercialización, teniendo en consideración estrategias de mejora continua. (STEM3, STEM4, STEM5, CD1, CPSAA1.1, CPSAA4, CC4)</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</si>
  <si>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</si>
  <si>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</si>
  <si>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</si>
  <si>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</si>
  <si>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</si>
  <si>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</si>
  <si>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</si>
  <si>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</si>
  <si>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</si>
  <si>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</si>
  <si>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</si>
  <si>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</si>
  <si>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</si>
  <si>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</si>
  <si>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</si>
  <si>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de manera óptima, mediante el uso y configuración de diferentes herramientas digitales, aplicando conocimientos interdisciplinares con autonomía. (CCL3, STEM1, STEM3, STEM4, CD1, CD2, CD3, CD5, CPSAA5, CE3, CCEC4.2)</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</si>
  <si>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</si>
  <si>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</si>
  <si>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</si>
  <si>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</si>
  <si>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</si>
  <si>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Utilizar aplicaciones CAD-CAE-CAM de modo avanzado para el diseño de productos, empleando técnicas avanzadas de modelado y exportando los archivos finales a formatos digitales diversos en función del destino de dichos archivos. (CCL3, CD2, CD3)</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</si>
  <si>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</si>
  <si>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</si>
  <si>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</si>
  <si>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</si>
  <si>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Realizar la presentación de proyectos empleando aplicaciones digitales adecuadas. (CCL1, CCL3, CP3, STEM3, STEM4, CD1, CD2, CD3, CE1, CE3)</t>
  </si>
  <si>
    <t>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</si>
  <si>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</si>
  <si>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</si>
  <si>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</si>
  <si>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</si>
  <si>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 bajo estándares de seguridad. (STEM1, STEM2, STEM4, CD2, CD3, CD5, CPSAA2, CPSAA5)</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</si>
  <si>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</si>
  <si>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</si>
  <si>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</si>
  <si>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</si>
  <si>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</si>
  <si>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</si>
  <si>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</si>
  <si>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</si>
  <si>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</si>
  <si>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</si>
  <si>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 (STEM1, STEM2, CD1, CD2, CD3, CD5, CPSAA1.1, CPSAA4, CE3)</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</si>
  <si>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</si>
  <si>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</si>
  <si>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</si>
  <si>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</si>
  <si>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 un estado inicial y prediciendo su estado final tras la ejecución. (STEM1, CD2, CD5, CPSAA1.1)</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</si>
  <si>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</si>
  <si>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</si>
  <si>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</si>
  <si>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</si>
  <si>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</si>
  <si>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</si>
  <si>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 (CCL3, STEM2, STEM5, CD1, CD2, CPSAA5, CE1, CE3)</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</si>
  <si>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</si>
  <si>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</si>
  <si>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</si>
  <si>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</si>
  <si>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buscando aquellas opciones más comprometidas con la sostenibilidad y fomentando un uso responsable de las mismas. (CCL3, STEM2, STEM3, CD1, CD2, CPSAA2, CPSAA5, CC4, CE1, CE2, CE3)</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</si>
  <si>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</si>
  <si>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</si>
  <si>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</si>
  <si>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</si>
  <si>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</si>
  <si>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</si>
  <si>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</si>
  <si>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</si>
  <si>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</si>
  <si>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</si>
  <si>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</si>
  <si>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</si>
  <si>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</si>
  <si>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Técnicas de investigación e ideación: Design Thinking. Técnicas de trabajo en equipo.</t>
  </si>
  <si>
    <t>Productos: Ciclo de vida. Estrategias de mejora continua. Planificación y desarrollo de diseño y comercialización. Elaboración de presupuestos, desglose en unidades de obra, materiales, medios humanos y medios auxiliares. Logística, transporte y distribución. Metrología y normalización. Control de calidad.</t>
  </si>
  <si>
    <t>Expresión gráfica. Aplicaciones CAD-CAE-CAM. Renderizado.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</si>
  <si>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</si>
  <si>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</si>
  <si>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</si>
  <si>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Técnicas de fabricación: Generación de modelos con software de modelado. Repositorios digitales en línea. Prototipado rápido y bajo demanda. Impresión 3D. Fabricación digital aplicada a proyectos.</t>
  </si>
  <si>
    <t>Normas de seguridad e higiene en el trabajo.</t>
  </si>
  <si>
    <t>Mecanismos de transmisión y transformación de movimientos. Soportes y unión de elementos mecánicos. Diseño, cálculo, montaje y experimentación física o simulada. Riesgos y seguridad. Aplicación práctica a proyectos.</t>
  </si>
  <si>
    <t>Circuitos y máquinas eléctricas de corriente continua. Interpretación, resolución y representación esquematizada de circuitos, cálculo, montaje y experimentación física o simulada. Riesgos y seguridad. Aplicación a proyectos.</t>
  </si>
  <si>
    <t>Fundamentos de la programación textual. Características, elementos y lenguajes.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</si>
  <si>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</si>
  <si>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</si>
  <si>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</si>
  <si>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</si>
  <si>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</si>
  <si>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Telemetría y monitorización.</t>
  </si>
  <si>
    <t>Aplicación de las tecnologías emergentes a los sistemas de control.</t>
  </si>
  <si>
    <t>Robótica. Modelización de movimientos y acciones mecánicas.</t>
  </si>
  <si>
    <t>Sistemas y mercados energéticos. Consumo energético sostenible, técnicas y criterios de ahorro. Suministros domésticos.</t>
  </si>
  <si>
    <t>Instalaciones en viviendas: eléctricas, de agua y climatización, de comunicación y domóticas. Energías renovables, eficiencia energética y sostenibilidad. Passive housing. Elección de materiales y elementos constructivos en función de balances energéticos y costes de instalación. Periodos de amortización.</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</si>
  <si>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</si>
  <si>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</si>
  <si>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</si>
  <si>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</si>
  <si>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</si>
  <si>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</si>
  <si>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</si>
  <si>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</si>
  <si>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</si>
  <si>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</si>
  <si>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</si>
  <si>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</si>
  <si>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</si>
  <si>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</si>
  <si>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</si>
  <si>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</si>
  <si>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</si>
  <si>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</si>
  <si>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</si>
  <si>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</si>
  <si>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</si>
  <si>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</si>
  <si>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</si>
  <si>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</si>
  <si>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</si>
  <si>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</si>
  <si>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</si>
  <si>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</si>
  <si>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</si>
  <si>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</si>
  <si>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</si>
  <si>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</si>
  <si>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</si>
  <si>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</si>
  <si>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</si>
  <si>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</si>
  <si>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</si>
  <si>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</si>
  <si>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</si>
  <si>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</si>
  <si>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</si>
  <si>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</si>
  <si>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</si>
  <si>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</si>
  <si>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</si>
  <si>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</si>
  <si>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</si>
  <si>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</si>
  <si>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</si>
  <si>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</si>
  <si>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</si>
  <si>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</si>
  <si>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</si>
  <si>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</si>
  <si>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</si>
  <si>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</si>
  <si>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</si>
  <si>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</si>
  <si>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</si>
  <si>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</si>
  <si>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</si>
  <si>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</si>
  <si>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</si>
  <si>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</si>
  <si>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</si>
  <si>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</si>
  <si>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</si>
  <si>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</si>
  <si>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</si>
  <si>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</si>
  <si>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</si>
  <si>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</si>
  <si>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</si>
  <si>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</si>
  <si>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</si>
  <si>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</si>
  <si>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</si>
  <si>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</si>
  <si>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</si>
  <si>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</si>
  <si>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</si>
  <si>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</si>
  <si>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</si>
  <si>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</si>
  <si>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</si>
  <si>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</si>
  <si>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</si>
  <si>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</si>
  <si>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</si>
  <si>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</si>
  <si>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</si>
  <si>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</si>
  <si>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</si>
  <si>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</si>
  <si>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</si>
  <si>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</si>
  <si>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</si>
  <si>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</si>
  <si>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</si>
  <si>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</si>
  <si>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</si>
  <si>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</si>
  <si>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</si>
  <si>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</si>
  <si>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</si>
  <si>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</si>
  <si>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</si>
  <si>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</si>
  <si>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</si>
  <si>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</si>
  <si>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</si>
  <si>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</si>
  <si>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</si>
  <si>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</si>
  <si>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</si>
  <si>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</si>
  <si>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</si>
  <si>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</si>
  <si>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</si>
  <si>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</si>
  <si>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</si>
  <si>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</si>
  <si>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</si>
  <si>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</si>
  <si>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</si>
  <si>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</si>
  <si>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</si>
  <si>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</si>
  <si>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</si>
  <si>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</si>
  <si>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</si>
  <si>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</si>
  <si>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</si>
  <si>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</si>
  <si>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</si>
  <si>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</si>
  <si>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</si>
  <si>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</si>
  <si>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</si>
  <si>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Determinar el ciclo de vida de un producto, calculando su desglose presupuestario en unidades de obra (materiales, medios humanos y medios auxiliares) planificando y aplicando medi</t>
  </si>
  <si>
    <t>Participar en el desarrollo, gestión y coordinación de proyectos de creación y mejora continua de productos viables y socialmente responsables, identificando mejoras y creando prot</t>
  </si>
  <si>
    <t>Elaborar documentación técnica con precisión y rigor, generando diagramas funcionales utilizando medios manuales y/o aplicaciones digitales. (CCL1, CCL3, STEM4, CD1, CD2, CD3, CPSA</t>
  </si>
  <si>
    <t>Comunicar de manera eficaz y organizada las ideas y soluciones tecnológicas, empleando el soporte, la terminología y el rigor apropiados. (CCL1, CCL3, CP3, STEM4, CD2, CD3, CPSAA1.</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</si>
  <si>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</si>
  <si>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</si>
  <si>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sus características técnicas y atendiendo a crit</t>
  </si>
  <si>
    <t>Fabricar modelos o prototipos, generándolos mediante su diseño con las aplicaciones digitales y/o adaptándolos de repositorios existentes de manera creativa, respetando derechos de</t>
  </si>
  <si>
    <t xml:space="preserve">Resolver tareas propuestas y funciones asignadas de manera óptima, mediante el uso y configuración de diferentes herramientas digitales, aplicando conocimientos interdisciplinares </t>
  </si>
  <si>
    <t>Utilizar aplicaciones CAD-CAE-CAM de modo avanzado para el diseño de productos, empleando técnicas avanzadas de modelado y exportando los archivos finales a formatos digitales dive</t>
  </si>
  <si>
    <t>Resolver problemas asociados a sistemas e instalaciones mecánicas, aplicando fundamentos de mecanismos de transmisión y transformación de movimientos, soporte y unión al desarrollo</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</si>
  <si>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</si>
  <si>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y aplicando las posibilidades que ofrecen las tecnologías emergentes, tales c</t>
  </si>
  <si>
    <t>Automatizar, programar y evaluar movimientos de robots, mediante la modelización, la aplicación de algoritmos sencillos y el uso de herramientas informáticas (STEM1, STEM2, CD1, CD</t>
  </si>
  <si>
    <t>Conocer y comprender conceptos básicos de programación textual, mostrando el progreso paso a paso de la ejecución de un programa a partir de un estado inicial y prediciendo su esta</t>
  </si>
  <si>
    <t>Evaluar los distintos sistemas de generación de energía eléctrica y mercados energéticos, estudiando sus características, calculando sus magnitudes y valorando su eficiencia. (CCL3</t>
  </si>
  <si>
    <t>Analizar las diferentes instalaciones de una vivienda desde el punto de vista de su eficiencia energética, buscando aquellas opciones más comprometidas con la sostenibilidad y fome</t>
  </si>
  <si>
    <t>Seleccionar y evaluar aquellos materiales y elementos más eficientes desde el punto de la sostenibilidad energética en construcción, dimensionando costes de instalación y estableci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</si>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</sst>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210</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56</v>
      </c>
      <c r="B6" s="5" t="s">
        <v>304</v>
      </c>
      <c r="C6" s="5" t="s">
        <v>305</v>
      </c>
      <c r="D6" s="5" t="s">
        <v>306</v>
      </c>
    </row>
    <row r="7" spans="1:4">
      <c r="A7" s="5" t="s">
        <v>62</v>
      </c>
      <c r="B7" s="5" t="s">
        <v>307</v>
      </c>
      <c r="C7" s="5" t="s">
        <v>308</v>
      </c>
      <c r="D7" s="5" t="s">
        <v>309</v>
      </c>
    </row>
    <row r="8" spans="1:4">
      <c r="A8" s="5" t="s">
        <v>69</v>
      </c>
      <c r="B8" s="5" t="s">
        <v>310</v>
      </c>
      <c r="C8" s="5" t="s">
        <v>305</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181</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324</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1.1</v>
      </c>
      <c r="B3" s="5" t="s">
        <v>36</v>
      </c>
      <c r="C3" s="5" t="s">
        <v>83</v>
      </c>
      <c r="D3" s="7">
        <v>3.33</v>
      </c>
      <c r="E3" s="7">
        <v>3.33</v>
      </c>
      <c r="F3" s="5"/>
    </row>
    <row r="4" spans="1:6">
      <c r="A4" s="5">
        <v>1.2</v>
      </c>
      <c r="B4" s="5" t="s">
        <v>36</v>
      </c>
      <c r="C4" s="5" t="s">
        <v>348</v>
      </c>
      <c r="D4" s="7">
        <v>3.33</v>
      </c>
      <c r="E4" s="7">
        <v>3.33</v>
      </c>
      <c r="F4" s="5"/>
    </row>
    <row r="5" spans="1:6">
      <c r="A5" s="5">
        <v>1.3</v>
      </c>
      <c r="B5" s="5" t="s">
        <v>36</v>
      </c>
      <c r="C5" s="5" t="s">
        <v>349</v>
      </c>
      <c r="D5" s="7">
        <v>3.33</v>
      </c>
      <c r="E5" s="7">
        <v>3.33</v>
      </c>
      <c r="F5" s="5"/>
    </row>
    <row r="6" spans="1:6">
      <c r="A6" s="5">
        <v>1.4</v>
      </c>
      <c r="B6" s="5" t="s">
        <v>36</v>
      </c>
      <c r="C6" s="5" t="s">
        <v>350</v>
      </c>
      <c r="D6" s="7">
        <v>3.33</v>
      </c>
      <c r="E6" s="7">
        <v>3.33</v>
      </c>
      <c r="F6" s="5"/>
    </row>
    <row r="7" spans="1:6">
      <c r="A7" s="5">
        <v>1.5</v>
      </c>
      <c r="B7" s="5" t="s">
        <v>36</v>
      </c>
      <c r="C7" s="5" t="s">
        <v>351</v>
      </c>
      <c r="D7" s="7">
        <v>3.33</v>
      </c>
      <c r="E7" s="7">
        <v>3.33</v>
      </c>
      <c r="F7" s="5"/>
    </row>
    <row r="8" spans="1:6">
      <c r="A8" s="5">
        <v>1.6</v>
      </c>
      <c r="B8" s="5" t="s">
        <v>36</v>
      </c>
      <c r="C8" s="5" t="s">
        <v>352</v>
      </c>
      <c r="D8" s="7">
        <v>3.33</v>
      </c>
      <c r="E8" s="7">
        <v>3.33</v>
      </c>
      <c r="F8" s="5"/>
    </row>
    <row r="9" spans="1:6">
      <c r="A9" s="5">
        <v>2.1</v>
      </c>
      <c r="B9" s="5" t="s">
        <v>43</v>
      </c>
      <c r="C9" s="5" t="s">
        <v>353</v>
      </c>
      <c r="D9" s="7">
        <v>8.33</v>
      </c>
      <c r="E9" s="7">
        <v>8.33</v>
      </c>
      <c r="F9" s="5"/>
    </row>
    <row r="10" spans="1:6">
      <c r="A10" s="5">
        <v>2.2</v>
      </c>
      <c r="B10" s="5" t="s">
        <v>43</v>
      </c>
      <c r="C10" s="5" t="s">
        <v>354</v>
      </c>
      <c r="D10" s="7">
        <v>8.33</v>
      </c>
      <c r="E10" s="7">
        <v>8.33</v>
      </c>
      <c r="F10" s="5"/>
    </row>
    <row r="11" spans="1:6">
      <c r="A11" s="5">
        <v>2.3</v>
      </c>
      <c r="B11" s="5" t="s">
        <v>43</v>
      </c>
      <c r="C11" s="5" t="s">
        <v>355</v>
      </c>
      <c r="D11" s="7">
        <v>8.33</v>
      </c>
      <c r="E11" s="7">
        <v>8.33</v>
      </c>
      <c r="F11" s="5"/>
    </row>
    <row r="12" spans="1:6">
      <c r="A12" s="5">
        <v>3.1</v>
      </c>
      <c r="B12" s="5" t="s">
        <v>49</v>
      </c>
      <c r="C12" s="5" t="s">
        <v>356</v>
      </c>
      <c r="D12" s="7">
        <v>6.67</v>
      </c>
      <c r="E12" s="7">
        <v>6.67</v>
      </c>
      <c r="F12" s="5"/>
    </row>
    <row r="13" spans="1:6">
      <c r="A13" s="5">
        <v>3.2</v>
      </c>
      <c r="B13" s="5" t="s">
        <v>49</v>
      </c>
      <c r="C13" s="5" t="s">
        <v>357</v>
      </c>
      <c r="D13" s="7">
        <v>6.67</v>
      </c>
      <c r="E13" s="7">
        <v>6.67</v>
      </c>
      <c r="F13" s="5"/>
    </row>
    <row r="14" spans="1:6">
      <c r="A14" s="5">
        <v>3.3</v>
      </c>
      <c r="B14" s="5" t="s">
        <v>49</v>
      </c>
      <c r="C14" s="5" t="s">
        <v>140</v>
      </c>
      <c r="D14" s="7">
        <v>6.67</v>
      </c>
      <c r="E14" s="7">
        <v>6.67</v>
      </c>
      <c r="F14" s="5"/>
    </row>
    <row r="15" spans="1:6">
      <c r="A15" s="5">
        <v>4.1</v>
      </c>
      <c r="B15" s="5" t="s">
        <v>56</v>
      </c>
      <c r="C15" s="5" t="s">
        <v>358</v>
      </c>
      <c r="D15" s="7">
        <v>12.5</v>
      </c>
      <c r="E15" s="7">
        <v>12.5</v>
      </c>
      <c r="F15" s="5"/>
    </row>
    <row r="16" spans="1:6">
      <c r="A16" s="5">
        <v>4.2</v>
      </c>
      <c r="B16" s="5" t="s">
        <v>56</v>
      </c>
      <c r="C16" s="5" t="s">
        <v>359</v>
      </c>
      <c r="D16" s="7">
        <v>12.5</v>
      </c>
      <c r="E16" s="7">
        <v>12.5</v>
      </c>
      <c r="F16" s="5"/>
    </row>
    <row r="17" spans="1:6">
      <c r="A17" s="5">
        <v>5.1</v>
      </c>
      <c r="B17" s="5" t="s">
        <v>62</v>
      </c>
      <c r="C17" s="5" t="s">
        <v>360</v>
      </c>
      <c r="D17" s="7">
        <v>8.33</v>
      </c>
      <c r="E17" s="7">
        <v>8.33</v>
      </c>
      <c r="F17" s="5"/>
    </row>
    <row r="18" spans="1:6">
      <c r="A18" s="5">
        <v>5.2</v>
      </c>
      <c r="B18" s="5" t="s">
        <v>62</v>
      </c>
      <c r="C18" s="5" t="s">
        <v>361</v>
      </c>
      <c r="D18" s="7">
        <v>8.33</v>
      </c>
      <c r="E18" s="7">
        <v>8.33</v>
      </c>
      <c r="F18" s="5"/>
    </row>
    <row r="19" spans="1:6">
      <c r="A19" s="5">
        <v>5.3</v>
      </c>
      <c r="B19" s="5" t="s">
        <v>62</v>
      </c>
      <c r="C19" s="5" t="s">
        <v>362</v>
      </c>
      <c r="D19" s="7">
        <v>8.33</v>
      </c>
      <c r="E19" s="7">
        <v>8.33</v>
      </c>
      <c r="F19" s="5"/>
    </row>
    <row r="20" spans="1:6">
      <c r="A20" s="5">
        <v>6.1</v>
      </c>
      <c r="B20" s="5" t="s">
        <v>69</v>
      </c>
      <c r="C20" s="5" t="s">
        <v>363</v>
      </c>
      <c r="D20" s="7">
        <v>8.33</v>
      </c>
      <c r="E20" s="7">
        <v>8.33</v>
      </c>
      <c r="F20" s="5"/>
    </row>
    <row r="21" spans="1:6">
      <c r="A21" s="5">
        <v>6.2</v>
      </c>
      <c r="B21" s="5" t="s">
        <v>69</v>
      </c>
      <c r="C21" s="5" t="s">
        <v>364</v>
      </c>
      <c r="D21" s="7">
        <v>8.33</v>
      </c>
      <c r="E21" s="7">
        <v>8.33</v>
      </c>
      <c r="F21" s="5"/>
    </row>
    <row r="22" spans="1:6">
      <c r="A22" s="5">
        <v>6.3</v>
      </c>
      <c r="B22" s="5" t="s">
        <v>69</v>
      </c>
      <c r="C22" s="5" t="s">
        <v>365</v>
      </c>
      <c r="D22" s="7">
        <v>8.33</v>
      </c>
      <c r="E22" s="7">
        <v>8.33</v>
      </c>
      <c r="F22" s="5"/>
    </row>
    <row r="23" spans="1:6">
      <c r="A23" s="5" t="s">
        <v>366</v>
      </c>
      <c r="B23" s="5"/>
      <c r="C23" s="5"/>
      <c r="D23" s="7"/>
      <c r="E23" s="7">
        <f>SUM(E3:E22)</f>
        <v>139.96000000000001</v>
      </c>
      <c r="F23"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368</v>
      </c>
      <c r="B1" s="6" t="s">
        <v>369</v>
      </c>
      <c r="C1" s="6">
        <v>1.1</v>
      </c>
      <c r="D1" s="6">
        <v>1.2</v>
      </c>
      <c r="E1" s="6">
        <v>1.3</v>
      </c>
      <c r="F1" s="6">
        <v>1.4</v>
      </c>
      <c r="G1" s="6">
        <v>1.5</v>
      </c>
      <c r="H1" s="6">
        <v>1.6</v>
      </c>
      <c r="I1" s="6">
        <v>2.1</v>
      </c>
      <c r="J1" s="6">
        <v>2.2</v>
      </c>
      <c r="K1" s="6">
        <v>2.3</v>
      </c>
      <c r="L1" s="6">
        <v>3.1</v>
      </c>
      <c r="M1" s="6">
        <v>3.2</v>
      </c>
      <c r="N1" s="6">
        <v>3.3</v>
      </c>
      <c r="O1" s="6">
        <v>4.1</v>
      </c>
      <c r="P1" s="6">
        <v>4.2</v>
      </c>
      <c r="Q1" s="6">
        <v>5.1</v>
      </c>
      <c r="R1" s="6">
        <v>5.2</v>
      </c>
      <c r="S1" s="6">
        <v>5.3</v>
      </c>
      <c r="T1" s="6">
        <v>6.1</v>
      </c>
      <c r="U1" s="6">
        <v>6.2</v>
      </c>
      <c r="V1" s="6">
        <v>6.3</v>
      </c>
      <c r="W1" s="6" t="s">
        <v>370</v>
      </c>
      <c r="X1" s="6" t="s">
        <v>347</v>
      </c>
    </row>
    <row r="2" spans="1:24">
      <c r="A2" s="5" t="s">
        <v>371</v>
      </c>
      <c r="B2" s="5"/>
      <c r="C2" s="5"/>
      <c r="D2" s="5"/>
      <c r="E2" s="5"/>
      <c r="F2" s="5"/>
      <c r="G2" s="5"/>
      <c r="H2" s="5"/>
      <c r="I2" s="5"/>
      <c r="J2" s="5"/>
      <c r="K2" s="5"/>
      <c r="L2" s="5"/>
      <c r="M2" s="5"/>
      <c r="N2" s="5"/>
      <c r="O2" s="5"/>
      <c r="P2" s="5"/>
      <c r="Q2" s="5"/>
      <c r="R2" s="5"/>
      <c r="S2" s="5"/>
      <c r="T2" s="5"/>
      <c r="U2" s="5"/>
      <c r="V2" s="5"/>
      <c r="W2" s="5" t="str">
        <f>IFERROR(AVERAGE(C2:V2),"")</f>
        <v/>
      </c>
      <c r="X2" s="5"/>
    </row>
    <row r="3" spans="1:24">
      <c r="A3" s="5" t="s">
        <v>372</v>
      </c>
      <c r="B3" s="5"/>
      <c r="C3" s="5"/>
      <c r="D3" s="5"/>
      <c r="E3" s="5"/>
      <c r="F3" s="5"/>
      <c r="G3" s="5"/>
      <c r="H3" s="5"/>
      <c r="I3" s="5"/>
      <c r="J3" s="5"/>
      <c r="K3" s="5"/>
      <c r="L3" s="5"/>
      <c r="M3" s="5"/>
      <c r="N3" s="5"/>
      <c r="O3" s="5"/>
      <c r="P3" s="5"/>
      <c r="Q3" s="5"/>
      <c r="R3" s="5"/>
      <c r="S3" s="5"/>
      <c r="T3" s="5"/>
      <c r="U3" s="5"/>
      <c r="V3" s="5"/>
      <c r="W3" s="5" t="str">
        <f>IFERROR(AVERAGE(C3:V3),"")</f>
        <v/>
      </c>
      <c r="X3" s="5"/>
    </row>
    <row r="4" spans="1:24">
      <c r="A4" s="5" t="s">
        <v>373</v>
      </c>
      <c r="B4" s="5"/>
      <c r="C4" s="5"/>
      <c r="D4" s="5"/>
      <c r="E4" s="5"/>
      <c r="F4" s="5"/>
      <c r="G4" s="5"/>
      <c r="H4" s="5"/>
      <c r="I4" s="5"/>
      <c r="J4" s="5"/>
      <c r="K4" s="5"/>
      <c r="L4" s="5"/>
      <c r="M4" s="5"/>
      <c r="N4" s="5"/>
      <c r="O4" s="5"/>
      <c r="P4" s="5"/>
      <c r="Q4" s="5"/>
      <c r="R4" s="5"/>
      <c r="S4" s="5"/>
      <c r="T4" s="5"/>
      <c r="U4" s="5"/>
      <c r="V4" s="5"/>
      <c r="W4" s="5" t="str">
        <f>IFERROR(AVERAGE(C4:V4),"")</f>
        <v/>
      </c>
      <c r="X4" s="5"/>
    </row>
    <row r="5" spans="1:24">
      <c r="A5" s="5" t="s">
        <v>374</v>
      </c>
      <c r="B5" s="5"/>
      <c r="C5" s="5"/>
      <c r="D5" s="5"/>
      <c r="E5" s="5"/>
      <c r="F5" s="5"/>
      <c r="G5" s="5"/>
      <c r="H5" s="5"/>
      <c r="I5" s="5"/>
      <c r="J5" s="5"/>
      <c r="K5" s="5"/>
      <c r="L5" s="5"/>
      <c r="M5" s="5"/>
      <c r="N5" s="5"/>
      <c r="O5" s="5"/>
      <c r="P5" s="5"/>
      <c r="Q5" s="5"/>
      <c r="R5" s="5"/>
      <c r="S5" s="5"/>
      <c r="T5" s="5"/>
      <c r="U5" s="5"/>
      <c r="V5" s="5"/>
      <c r="W5" s="5" t="str">
        <f>IFERROR(AVERAGE(C5:V5),"")</f>
        <v/>
      </c>
      <c r="X5" s="5"/>
    </row>
    <row r="6" spans="1:24">
      <c r="A6" s="5" t="s">
        <v>375</v>
      </c>
      <c r="B6" s="5"/>
      <c r="C6" s="5"/>
      <c r="D6" s="5"/>
      <c r="E6" s="5"/>
      <c r="F6" s="5"/>
      <c r="G6" s="5"/>
      <c r="H6" s="5"/>
      <c r="I6" s="5"/>
      <c r="J6" s="5"/>
      <c r="K6" s="5"/>
      <c r="L6" s="5"/>
      <c r="M6" s="5"/>
      <c r="N6" s="5"/>
      <c r="O6" s="5"/>
      <c r="P6" s="5"/>
      <c r="Q6" s="5"/>
      <c r="R6" s="5"/>
      <c r="S6" s="5"/>
      <c r="T6" s="5"/>
      <c r="U6" s="5"/>
      <c r="V6" s="5"/>
      <c r="W6" s="5" t="str">
        <f>IFERROR(AVERAGE(C6:V6),"")</f>
        <v/>
      </c>
      <c r="X6" s="5"/>
    </row>
    <row r="7" spans="1:24">
      <c r="A7" s="5" t="s">
        <v>376</v>
      </c>
      <c r="B7" s="5"/>
      <c r="C7" s="5"/>
      <c r="D7" s="5"/>
      <c r="E7" s="5"/>
      <c r="F7" s="5"/>
      <c r="G7" s="5"/>
      <c r="H7" s="5"/>
      <c r="I7" s="5"/>
      <c r="J7" s="5"/>
      <c r="K7" s="5"/>
      <c r="L7" s="5"/>
      <c r="M7" s="5"/>
      <c r="N7" s="5"/>
      <c r="O7" s="5"/>
      <c r="P7" s="5"/>
      <c r="Q7" s="5"/>
      <c r="R7" s="5"/>
      <c r="S7" s="5"/>
      <c r="T7" s="5"/>
      <c r="U7" s="5"/>
      <c r="V7" s="5"/>
      <c r="W7" s="5" t="str">
        <f>IFERROR(AVERAGE(C7:V7),"")</f>
        <v/>
      </c>
      <c r="X7" s="5"/>
    </row>
    <row r="8" spans="1:24">
      <c r="A8" s="5" t="s">
        <v>377</v>
      </c>
      <c r="B8" s="5"/>
      <c r="C8" s="5"/>
      <c r="D8" s="5"/>
      <c r="E8" s="5"/>
      <c r="F8" s="5"/>
      <c r="G8" s="5"/>
      <c r="H8" s="5"/>
      <c r="I8" s="5"/>
      <c r="J8" s="5"/>
      <c r="K8" s="5"/>
      <c r="L8" s="5"/>
      <c r="M8" s="5"/>
      <c r="N8" s="5"/>
      <c r="O8" s="5"/>
      <c r="P8" s="5"/>
      <c r="Q8" s="5"/>
      <c r="R8" s="5"/>
      <c r="S8" s="5"/>
      <c r="T8" s="5"/>
      <c r="U8" s="5"/>
      <c r="V8" s="5"/>
      <c r="W8" s="5" t="str">
        <f>IFERROR(AVERAGE(C8:V8),"")</f>
        <v/>
      </c>
      <c r="X8" s="5"/>
    </row>
    <row r="9" spans="1:24">
      <c r="A9" s="5" t="s">
        <v>378</v>
      </c>
      <c r="B9" s="5"/>
      <c r="C9" s="5"/>
      <c r="D9" s="5"/>
      <c r="E9" s="5"/>
      <c r="F9" s="5"/>
      <c r="G9" s="5"/>
      <c r="H9" s="5"/>
      <c r="I9" s="5"/>
      <c r="J9" s="5"/>
      <c r="K9" s="5"/>
      <c r="L9" s="5"/>
      <c r="M9" s="5"/>
      <c r="N9" s="5"/>
      <c r="O9" s="5"/>
      <c r="P9" s="5"/>
      <c r="Q9" s="5"/>
      <c r="R9" s="5"/>
      <c r="S9" s="5"/>
      <c r="T9" s="5"/>
      <c r="U9" s="5"/>
      <c r="V9" s="5"/>
      <c r="W9" s="5" t="str">
        <f>IFERROR(AVERAGE(C9:V9),"")</f>
        <v/>
      </c>
      <c r="X9" s="5"/>
    </row>
    <row r="10" spans="1:24">
      <c r="A10" s="5" t="s">
        <v>379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68</v>
      </c>
      <c r="G2" s="5" t="s">
        <v>85</v>
      </c>
      <c r="H2" s="5" t="s">
        <v>86</v>
      </c>
      <c r="I2" s="5" t="s">
        <v>87</v>
      </c>
      <c r="J2" s="5" t="s">
        <v>88</v>
      </c>
      <c r="K2" s="7">
        <v>5.0</v>
      </c>
    </row>
    <row r="3" spans="1:11">
      <c r="A3" s="5" t="s">
        <v>35</v>
      </c>
      <c r="B3" s="5">
        <v>1.2</v>
      </c>
      <c r="C3" s="5" t="s">
        <v>36</v>
      </c>
      <c r="D3" s="5" t="s">
        <v>89</v>
      </c>
      <c r="E3" s="5" t="s">
        <v>90</v>
      </c>
      <c r="F3" s="5" t="s">
        <v>42</v>
      </c>
      <c r="G3" s="5" t="s">
        <v>91</v>
      </c>
      <c r="H3" s="5" t="s">
        <v>86</v>
      </c>
      <c r="I3" s="5" t="s">
        <v>92</v>
      </c>
      <c r="J3" s="5" t="s">
        <v>93</v>
      </c>
      <c r="K3" s="7">
        <v>5.0</v>
      </c>
    </row>
    <row r="4" spans="1:11">
      <c r="A4" s="5" t="s">
        <v>35</v>
      </c>
      <c r="B4" s="5">
        <v>1.3</v>
      </c>
      <c r="C4" s="5" t="s">
        <v>36</v>
      </c>
      <c r="D4" s="5" t="s">
        <v>94</v>
      </c>
      <c r="E4" s="5" t="s">
        <v>95</v>
      </c>
      <c r="F4" s="5" t="s">
        <v>96</v>
      </c>
      <c r="G4" s="5" t="s">
        <v>97</v>
      </c>
      <c r="H4" s="5" t="s">
        <v>98</v>
      </c>
      <c r="I4" s="5" t="s">
        <v>99</v>
      </c>
      <c r="J4" s="5" t="s">
        <v>100</v>
      </c>
      <c r="K4" s="7">
        <v>5.0</v>
      </c>
    </row>
    <row r="5" spans="1:11">
      <c r="A5" s="5" t="s">
        <v>35</v>
      </c>
      <c r="B5" s="5">
        <v>1.4</v>
      </c>
      <c r="C5" s="5" t="s">
        <v>36</v>
      </c>
      <c r="D5" s="5" t="s">
        <v>101</v>
      </c>
      <c r="E5" s="5" t="s">
        <v>102</v>
      </c>
      <c r="F5" s="5" t="s">
        <v>42</v>
      </c>
      <c r="G5" s="5" t="s">
        <v>103</v>
      </c>
      <c r="H5" s="5" t="s">
        <v>86</v>
      </c>
      <c r="I5" s="5" t="s">
        <v>104</v>
      </c>
      <c r="J5" s="5" t="s">
        <v>105</v>
      </c>
      <c r="K5" s="7">
        <v>5.0</v>
      </c>
    </row>
    <row r="6" spans="1:11">
      <c r="A6" s="5" t="s">
        <v>35</v>
      </c>
      <c r="B6" s="5">
        <v>1.5</v>
      </c>
      <c r="C6" s="5" t="s">
        <v>36</v>
      </c>
      <c r="D6" s="5" t="s">
        <v>106</v>
      </c>
      <c r="E6" s="5" t="s">
        <v>107</v>
      </c>
      <c r="F6" s="5" t="s">
        <v>108</v>
      </c>
      <c r="G6" s="5" t="s">
        <v>109</v>
      </c>
      <c r="H6" s="5" t="s">
        <v>86</v>
      </c>
      <c r="I6" s="5" t="s">
        <v>110</v>
      </c>
      <c r="J6" s="5"/>
      <c r="K6" s="7">
        <v>5.0</v>
      </c>
    </row>
    <row r="7" spans="1:11">
      <c r="A7" s="5" t="s">
        <v>35</v>
      </c>
      <c r="B7" s="5">
        <v>1.6</v>
      </c>
      <c r="C7" s="5" t="s">
        <v>36</v>
      </c>
      <c r="D7" s="5" t="s">
        <v>111</v>
      </c>
      <c r="E7" s="5"/>
      <c r="F7" s="5"/>
      <c r="G7" s="5"/>
      <c r="H7" s="5" t="s">
        <v>112</v>
      </c>
      <c r="I7" s="5"/>
      <c r="J7" s="5"/>
      <c r="K7" s="7">
        <v>5.0</v>
      </c>
    </row>
    <row r="8" spans="1:11">
      <c r="A8" s="5" t="s">
        <v>35</v>
      </c>
      <c r="B8" s="5">
        <v>2.1</v>
      </c>
      <c r="C8" s="5" t="s">
        <v>43</v>
      </c>
      <c r="D8" s="5" t="s">
        <v>113</v>
      </c>
      <c r="E8" s="5" t="s">
        <v>114</v>
      </c>
      <c r="F8" s="5" t="s">
        <v>75</v>
      </c>
      <c r="G8" s="5" t="s">
        <v>115</v>
      </c>
      <c r="H8" s="5" t="s">
        <v>86</v>
      </c>
      <c r="I8" s="5" t="s">
        <v>116</v>
      </c>
      <c r="J8" s="5" t="s">
        <v>117</v>
      </c>
      <c r="K8" s="7">
        <v>5.0</v>
      </c>
    </row>
    <row r="9" spans="1:11">
      <c r="A9" s="5" t="s">
        <v>35</v>
      </c>
      <c r="B9" s="5">
        <v>2.2</v>
      </c>
      <c r="C9" s="5" t="s">
        <v>43</v>
      </c>
      <c r="D9" s="5" t="s">
        <v>118</v>
      </c>
      <c r="E9" s="5" t="s">
        <v>119</v>
      </c>
      <c r="F9" s="5" t="s">
        <v>120</v>
      </c>
      <c r="G9" s="5" t="s">
        <v>121</v>
      </c>
      <c r="H9" s="5" t="s">
        <v>86</v>
      </c>
      <c r="I9" s="5" t="s">
        <v>122</v>
      </c>
      <c r="J9" s="5" t="s">
        <v>123</v>
      </c>
      <c r="K9" s="7">
        <v>5.0</v>
      </c>
    </row>
    <row r="10" spans="1:11">
      <c r="A10" s="5" t="s">
        <v>35</v>
      </c>
      <c r="B10" s="5">
        <v>2.3</v>
      </c>
      <c r="C10" s="5" t="s">
        <v>43</v>
      </c>
      <c r="D10" s="5" t="s">
        <v>124</v>
      </c>
      <c r="E10" s="5" t="s">
        <v>125</v>
      </c>
      <c r="F10" s="5" t="s">
        <v>42</v>
      </c>
      <c r="G10" s="5" t="s">
        <v>126</v>
      </c>
      <c r="H10" s="5" t="s">
        <v>86</v>
      </c>
      <c r="I10" s="5" t="s">
        <v>127</v>
      </c>
      <c r="J10" s="5" t="s">
        <v>128</v>
      </c>
      <c r="K10" s="7">
        <v>5.0</v>
      </c>
    </row>
    <row r="11" spans="1:11">
      <c r="A11" s="5" t="s">
        <v>35</v>
      </c>
      <c r="B11" s="5">
        <v>3.1</v>
      </c>
      <c r="C11" s="5" t="s">
        <v>49</v>
      </c>
      <c r="D11" s="5" t="s">
        <v>129</v>
      </c>
      <c r="E11" s="5" t="s">
        <v>130</v>
      </c>
      <c r="F11" s="5" t="s">
        <v>131</v>
      </c>
      <c r="G11" s="5" t="s">
        <v>132</v>
      </c>
      <c r="H11" s="5" t="s">
        <v>86</v>
      </c>
      <c r="I11" s="5" t="s">
        <v>133</v>
      </c>
      <c r="J11" s="5" t="s">
        <v>134</v>
      </c>
      <c r="K11" s="7">
        <v>5.0</v>
      </c>
    </row>
    <row r="12" spans="1:11">
      <c r="A12" s="5" t="s">
        <v>35</v>
      </c>
      <c r="B12" s="5">
        <v>3.2</v>
      </c>
      <c r="C12" s="5" t="s">
        <v>49</v>
      </c>
      <c r="D12" s="5" t="s">
        <v>135</v>
      </c>
      <c r="E12" s="5" t="s">
        <v>136</v>
      </c>
      <c r="F12" s="5" t="s">
        <v>108</v>
      </c>
      <c r="G12" s="5" t="s">
        <v>137</v>
      </c>
      <c r="H12" s="5" t="s">
        <v>138</v>
      </c>
      <c r="I12" s="5" t="s">
        <v>139</v>
      </c>
      <c r="J12" s="5"/>
      <c r="K12" s="7">
        <v>5.0</v>
      </c>
    </row>
    <row r="13" spans="1:11">
      <c r="A13" s="5" t="s">
        <v>35</v>
      </c>
      <c r="B13" s="5">
        <v>3.3</v>
      </c>
      <c r="C13" s="5" t="s">
        <v>49</v>
      </c>
      <c r="D13" s="5" t="s">
        <v>140</v>
      </c>
      <c r="E13" s="5"/>
      <c r="F13" s="5"/>
      <c r="G13" s="5"/>
      <c r="H13" s="5" t="s">
        <v>112</v>
      </c>
      <c r="I13" s="5"/>
      <c r="J13" s="5"/>
      <c r="K13" s="7">
        <v>5.0</v>
      </c>
    </row>
    <row r="14" spans="1:11">
      <c r="A14" s="5" t="s">
        <v>35</v>
      </c>
      <c r="B14" s="5">
        <v>4.1</v>
      </c>
      <c r="C14" s="5" t="s">
        <v>56</v>
      </c>
      <c r="D14" s="5" t="s">
        <v>141</v>
      </c>
      <c r="E14" s="5" t="s">
        <v>142</v>
      </c>
      <c r="F14" s="5" t="s">
        <v>143</v>
      </c>
      <c r="G14" s="5" t="s">
        <v>144</v>
      </c>
      <c r="H14" s="5" t="s">
        <v>86</v>
      </c>
      <c r="I14" s="5" t="s">
        <v>145</v>
      </c>
      <c r="J14" s="5"/>
      <c r="K14" s="7">
        <v>5.0</v>
      </c>
    </row>
    <row r="15" spans="1:11">
      <c r="A15" s="5" t="s">
        <v>35</v>
      </c>
      <c r="B15" s="5">
        <v>4.2</v>
      </c>
      <c r="C15" s="5" t="s">
        <v>56</v>
      </c>
      <c r="D15" s="5" t="s">
        <v>146</v>
      </c>
      <c r="E15" s="5" t="s">
        <v>147</v>
      </c>
      <c r="F15" s="5" t="s">
        <v>131</v>
      </c>
      <c r="G15" s="5" t="s">
        <v>148</v>
      </c>
      <c r="H15" s="5" t="s">
        <v>86</v>
      </c>
      <c r="I15" s="5" t="s">
        <v>149</v>
      </c>
      <c r="J15" s="5" t="s">
        <v>150</v>
      </c>
      <c r="K15" s="7">
        <v>5.0</v>
      </c>
    </row>
    <row r="16" spans="1:11">
      <c r="A16" s="5" t="s">
        <v>35</v>
      </c>
      <c r="B16" s="5">
        <v>5.1</v>
      </c>
      <c r="C16" s="5" t="s">
        <v>62</v>
      </c>
      <c r="D16" s="5" t="s">
        <v>151</v>
      </c>
      <c r="E16" s="5" t="s">
        <v>152</v>
      </c>
      <c r="F16" s="5" t="s">
        <v>153</v>
      </c>
      <c r="G16" s="5" t="s">
        <v>154</v>
      </c>
      <c r="H16" s="5" t="s">
        <v>86</v>
      </c>
      <c r="I16" s="5" t="s">
        <v>155</v>
      </c>
      <c r="J16" s="5" t="s">
        <v>156</v>
      </c>
      <c r="K16" s="7">
        <v>5.0</v>
      </c>
    </row>
    <row r="17" spans="1:11">
      <c r="A17" s="5" t="s">
        <v>35</v>
      </c>
      <c r="B17" s="5">
        <v>5.2</v>
      </c>
      <c r="C17" s="5" t="s">
        <v>62</v>
      </c>
      <c r="D17" s="5" t="s">
        <v>157</v>
      </c>
      <c r="E17" s="5" t="s">
        <v>158</v>
      </c>
      <c r="F17" s="5" t="s">
        <v>159</v>
      </c>
      <c r="G17" s="5" t="s">
        <v>160</v>
      </c>
      <c r="H17" s="5" t="s">
        <v>86</v>
      </c>
      <c r="I17" s="5" t="s">
        <v>161</v>
      </c>
      <c r="J17" s="5"/>
      <c r="K17" s="7">
        <v>5.0</v>
      </c>
    </row>
    <row r="18" spans="1:11">
      <c r="A18" s="5" t="s">
        <v>35</v>
      </c>
      <c r="B18" s="5">
        <v>5.3</v>
      </c>
      <c r="C18" s="5" t="s">
        <v>62</v>
      </c>
      <c r="D18" s="5" t="s">
        <v>162</v>
      </c>
      <c r="E18" s="5" t="s">
        <v>163</v>
      </c>
      <c r="F18" s="5" t="s">
        <v>164</v>
      </c>
      <c r="G18" s="5" t="s">
        <v>165</v>
      </c>
      <c r="H18" s="5" t="s">
        <v>166</v>
      </c>
      <c r="I18" s="5" t="s">
        <v>167</v>
      </c>
      <c r="J18" s="5" t="s">
        <v>168</v>
      </c>
      <c r="K18" s="7">
        <v>5.0</v>
      </c>
    </row>
    <row r="19" spans="1:11">
      <c r="A19" s="5" t="s">
        <v>35</v>
      </c>
      <c r="B19" s="5">
        <v>6.1</v>
      </c>
      <c r="C19" s="5" t="s">
        <v>69</v>
      </c>
      <c r="D19" s="5" t="s">
        <v>169</v>
      </c>
      <c r="E19" s="5" t="s">
        <v>170</v>
      </c>
      <c r="F19" s="5" t="s">
        <v>120</v>
      </c>
      <c r="G19" s="5" t="s">
        <v>171</v>
      </c>
      <c r="H19" s="5" t="s">
        <v>86</v>
      </c>
      <c r="I19" s="5" t="s">
        <v>172</v>
      </c>
      <c r="J19" s="5" t="s">
        <v>173</v>
      </c>
      <c r="K19" s="7">
        <v>5.0</v>
      </c>
    </row>
    <row r="20" spans="1:11">
      <c r="A20" s="5" t="s">
        <v>35</v>
      </c>
      <c r="B20" s="5">
        <v>6.2</v>
      </c>
      <c r="C20" s="5" t="s">
        <v>69</v>
      </c>
      <c r="D20" s="5" t="s">
        <v>174</v>
      </c>
      <c r="E20" s="5" t="s">
        <v>175</v>
      </c>
      <c r="F20" s="5" t="s">
        <v>75</v>
      </c>
      <c r="G20" s="5" t="s">
        <v>176</v>
      </c>
      <c r="H20" s="5" t="s">
        <v>86</v>
      </c>
      <c r="I20" s="5" t="s">
        <v>177</v>
      </c>
      <c r="J20" s="5" t="s">
        <v>178</v>
      </c>
      <c r="K20" s="7">
        <v>5.0</v>
      </c>
    </row>
    <row r="21" spans="1:11">
      <c r="A21" s="5" t="s">
        <v>35</v>
      </c>
      <c r="B21" s="5">
        <v>6.3</v>
      </c>
      <c r="C21" s="5" t="s">
        <v>69</v>
      </c>
      <c r="D21" s="5" t="s">
        <v>179</v>
      </c>
      <c r="E21" s="5"/>
      <c r="F21" s="5"/>
      <c r="G21" s="5"/>
      <c r="H21" s="5" t="s">
        <v>112</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1</v>
      </c>
      <c r="D7" s="5" t="s">
        <v>193</v>
      </c>
      <c r="E7" s="5"/>
      <c r="F7" s="5"/>
      <c r="G7" s="5"/>
      <c r="H7" s="5"/>
      <c r="I7" s="5"/>
    </row>
    <row r="8" spans="1:9">
      <c r="A8" s="5" t="s">
        <v>35</v>
      </c>
      <c r="B8" s="5" t="s">
        <v>187</v>
      </c>
      <c r="C8" s="5">
        <v>2</v>
      </c>
      <c r="D8" s="5" t="s">
        <v>194</v>
      </c>
      <c r="E8" s="5"/>
      <c r="F8" s="5"/>
      <c r="G8" s="5"/>
      <c r="H8" s="5"/>
      <c r="I8" s="5"/>
    </row>
    <row r="9" spans="1:9">
      <c r="A9" s="5" t="s">
        <v>35</v>
      </c>
      <c r="B9" s="5" t="s">
        <v>187</v>
      </c>
      <c r="C9" s="5">
        <v>3</v>
      </c>
      <c r="D9" s="5" t="s">
        <v>195</v>
      </c>
      <c r="E9" s="5"/>
      <c r="F9" s="5"/>
      <c r="G9" s="5"/>
      <c r="H9" s="5"/>
      <c r="I9" s="5"/>
    </row>
    <row r="10" spans="1:9">
      <c r="A10" s="5" t="s">
        <v>35</v>
      </c>
      <c r="B10" s="5" t="s">
        <v>187</v>
      </c>
      <c r="C10" s="5">
        <v>1</v>
      </c>
      <c r="D10" s="5" t="s">
        <v>196</v>
      </c>
      <c r="E10" s="5"/>
      <c r="F10" s="5"/>
      <c r="G10" s="5"/>
      <c r="H10" s="5"/>
      <c r="I10" s="5"/>
    </row>
    <row r="11" spans="1:9">
      <c r="A11" s="5" t="s">
        <v>35</v>
      </c>
      <c r="B11" s="5" t="s">
        <v>187</v>
      </c>
      <c r="C11" s="5">
        <v>1</v>
      </c>
      <c r="D11" s="5" t="s">
        <v>197</v>
      </c>
      <c r="E11" s="5"/>
      <c r="F11" s="5"/>
      <c r="G11" s="5"/>
      <c r="H11" s="5"/>
      <c r="I11" s="5"/>
    </row>
    <row r="12" spans="1:9">
      <c r="A12" s="5" t="s">
        <v>35</v>
      </c>
      <c r="B12" s="5" t="s">
        <v>187</v>
      </c>
      <c r="C12" s="5">
        <v>1</v>
      </c>
      <c r="D12" s="5" t="s">
        <v>198</v>
      </c>
      <c r="E12" s="5"/>
      <c r="F12" s="5"/>
      <c r="G12" s="5"/>
      <c r="H12" s="5"/>
      <c r="I12" s="5"/>
    </row>
    <row r="13" spans="1:9">
      <c r="A13" s="5" t="s">
        <v>35</v>
      </c>
      <c r="B13" s="5" t="s">
        <v>187</v>
      </c>
      <c r="C13" s="5">
        <v>2</v>
      </c>
      <c r="D13" s="5" t="s">
        <v>199</v>
      </c>
      <c r="E13" s="5"/>
      <c r="F13" s="5"/>
      <c r="G13" s="5"/>
      <c r="H13" s="5"/>
      <c r="I13" s="5"/>
    </row>
    <row r="14" spans="1:9">
      <c r="A14" s="5" t="s">
        <v>35</v>
      </c>
      <c r="B14" s="5" t="s">
        <v>187</v>
      </c>
      <c r="C14" s="5">
        <v>3</v>
      </c>
      <c r="D14" s="5" t="s">
        <v>200</v>
      </c>
      <c r="E14" s="5"/>
      <c r="F14" s="5"/>
      <c r="G14" s="5"/>
      <c r="H14" s="5"/>
      <c r="I14" s="5"/>
    </row>
    <row r="15" spans="1:9">
      <c r="A15" s="5" t="s">
        <v>35</v>
      </c>
      <c r="B15" s="5" t="s">
        <v>187</v>
      </c>
      <c r="C15" s="5">
        <v>4</v>
      </c>
      <c r="D15" s="5" t="s">
        <v>201</v>
      </c>
      <c r="E15" s="5"/>
      <c r="F15" s="5"/>
      <c r="G15" s="5"/>
      <c r="H15" s="5"/>
      <c r="I15" s="5"/>
    </row>
    <row r="16" spans="1:9">
      <c r="A16" s="5" t="s">
        <v>35</v>
      </c>
      <c r="B16" s="5" t="s">
        <v>187</v>
      </c>
      <c r="C16" s="5">
        <v>1</v>
      </c>
      <c r="D16" s="5" t="s">
        <v>202</v>
      </c>
      <c r="E16" s="5"/>
      <c r="F16" s="5"/>
      <c r="G16" s="5"/>
      <c r="H16" s="5"/>
      <c r="I16" s="5"/>
    </row>
    <row r="17" spans="1:9">
      <c r="A17" s="5" t="s">
        <v>35</v>
      </c>
      <c r="B17" s="5" t="s">
        <v>187</v>
      </c>
      <c r="C17" s="5">
        <v>2</v>
      </c>
      <c r="D17" s="5" t="s">
        <v>203</v>
      </c>
      <c r="E17" s="5"/>
      <c r="F17" s="5"/>
      <c r="G17" s="5"/>
      <c r="H17" s="5"/>
      <c r="I17" s="5"/>
    </row>
    <row r="18" spans="1:9">
      <c r="A18" s="5" t="s">
        <v>35</v>
      </c>
      <c r="B18" s="5" t="s">
        <v>187</v>
      </c>
      <c r="C18" s="5">
        <v>3</v>
      </c>
      <c r="D18" s="5" t="s">
        <v>204</v>
      </c>
      <c r="E18" s="5"/>
      <c r="F18" s="5"/>
      <c r="G18" s="5"/>
      <c r="H18" s="5"/>
      <c r="I18" s="5"/>
    </row>
    <row r="19" spans="1:9">
      <c r="A19" s="5" t="s">
        <v>35</v>
      </c>
      <c r="B19" s="5" t="s">
        <v>187</v>
      </c>
      <c r="C19" s="5">
        <v>4</v>
      </c>
      <c r="D19" s="5" t="s">
        <v>205</v>
      </c>
      <c r="E19" s="5"/>
      <c r="F19" s="5"/>
      <c r="G19" s="5"/>
      <c r="H19" s="5"/>
      <c r="I19" s="5"/>
    </row>
    <row r="20" spans="1:9">
      <c r="A20" s="5" t="s">
        <v>35</v>
      </c>
      <c r="B20" s="5" t="s">
        <v>187</v>
      </c>
      <c r="C20" s="5">
        <v>5</v>
      </c>
      <c r="D20" s="5" t="s">
        <v>206</v>
      </c>
      <c r="E20" s="5"/>
      <c r="F20" s="5"/>
      <c r="G20" s="5"/>
      <c r="H20" s="5"/>
      <c r="I20" s="5"/>
    </row>
    <row r="21" spans="1:9">
      <c r="A21" s="5" t="s">
        <v>35</v>
      </c>
      <c r="B21" s="5" t="s">
        <v>187</v>
      </c>
      <c r="C21" s="5">
        <v>1</v>
      </c>
      <c r="D21" s="5" t="s">
        <v>207</v>
      </c>
      <c r="E21" s="5"/>
      <c r="F21" s="5"/>
      <c r="G21" s="5"/>
      <c r="H21" s="5"/>
      <c r="I21" s="5"/>
    </row>
    <row r="22" spans="1:9">
      <c r="A22" s="5" t="s">
        <v>35</v>
      </c>
      <c r="B22" s="5" t="s">
        <v>187</v>
      </c>
      <c r="C22" s="5">
        <v>2</v>
      </c>
      <c r="D22" s="5" t="s">
        <v>208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25</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62</v>
      </c>
      <c r="B19" s="5">
        <v>25</v>
      </c>
      <c r="C19" s="5" t="s">
        <v>86</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69</v>
      </c>
      <c r="B23" s="5">
        <v>25</v>
      </c>
      <c r="C23" s="5" t="s">
        <v>217</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49</v>
      </c>
      <c r="B9" s="5" t="s">
        <v>258</v>
      </c>
      <c r="C9" s="5" t="s">
        <v>273</v>
      </c>
      <c r="D9" s="5" t="s">
        <v>274</v>
      </c>
    </row>
    <row r="10" spans="1:4">
      <c r="A10" s="5" t="s">
        <v>49</v>
      </c>
      <c r="B10" s="5" t="s">
        <v>261</v>
      </c>
      <c r="C10" s="5" t="s">
        <v>275</v>
      </c>
      <c r="D10" s="5" t="s">
        <v>276</v>
      </c>
    </row>
    <row r="11" spans="1:4">
      <c r="A11" s="5" t="s">
        <v>49</v>
      </c>
      <c r="B11" s="5" t="s">
        <v>264</v>
      </c>
      <c r="C11" s="5" t="s">
        <v>277</v>
      </c>
      <c r="D11" s="5" t="s">
        <v>278</v>
      </c>
    </row>
    <row r="12" spans="1:4">
      <c r="A12" s="5" t="s">
        <v>56</v>
      </c>
      <c r="B12" s="5" t="s">
        <v>258</v>
      </c>
      <c r="C12" s="5" t="s">
        <v>259</v>
      </c>
      <c r="D12" s="5" t="s">
        <v>279</v>
      </c>
    </row>
    <row r="13" spans="1:4">
      <c r="A13" s="5" t="s">
        <v>56</v>
      </c>
      <c r="B13" s="5" t="s">
        <v>261</v>
      </c>
      <c r="C13" s="5" t="s">
        <v>262</v>
      </c>
      <c r="D13" s="5" t="s">
        <v>280</v>
      </c>
    </row>
    <row r="14" spans="1:4">
      <c r="A14" s="5" t="s">
        <v>56</v>
      </c>
      <c r="B14" s="5" t="s">
        <v>264</v>
      </c>
      <c r="C14" s="5" t="s">
        <v>265</v>
      </c>
      <c r="D14" s="5" t="s">
        <v>281</v>
      </c>
    </row>
    <row r="15" spans="1:4">
      <c r="A15" s="5" t="s">
        <v>62</v>
      </c>
      <c r="B15" s="5" t="s">
        <v>258</v>
      </c>
      <c r="C15" s="5" t="s">
        <v>259</v>
      </c>
      <c r="D15" s="5" t="s">
        <v>282</v>
      </c>
    </row>
    <row r="16" spans="1:4">
      <c r="A16" s="5" t="s">
        <v>62</v>
      </c>
      <c r="B16" s="5" t="s">
        <v>261</v>
      </c>
      <c r="C16" s="5" t="s">
        <v>262</v>
      </c>
      <c r="D16" s="5" t="s">
        <v>283</v>
      </c>
    </row>
    <row r="17" spans="1:4">
      <c r="A17" s="5" t="s">
        <v>62</v>
      </c>
      <c r="B17" s="5" t="s">
        <v>264</v>
      </c>
      <c r="C17" s="5" t="s">
        <v>265</v>
      </c>
      <c r="D17" s="5" t="s">
        <v>284</v>
      </c>
    </row>
    <row r="18" spans="1:4">
      <c r="A18" s="5" t="s">
        <v>69</v>
      </c>
      <c r="B18" s="5" t="s">
        <v>258</v>
      </c>
      <c r="C18" s="5" t="s">
        <v>285</v>
      </c>
      <c r="D18" s="5" t="s">
        <v>286</v>
      </c>
    </row>
    <row r="19" spans="1:4">
      <c r="A19" s="5" t="s">
        <v>69</v>
      </c>
      <c r="B19" s="5" t="s">
        <v>261</v>
      </c>
      <c r="C19" s="5" t="s">
        <v>287</v>
      </c>
      <c r="D19" s="5" t="s">
        <v>288</v>
      </c>
    </row>
    <row r="20" spans="1:4">
      <c r="A20" s="5" t="s">
        <v>69</v>
      </c>
      <c r="B20" s="5" t="s">
        <v>264</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2026-07-10T21:57:20+02:00</dcterms:created>
  <dcterms:modified xsi:type="dcterms:W3CDTF">2026-07-10T21:57:20+02:00</dcterms:modified>
  <dc:title>Currículo LOMLOE Tecnologia e ingenieria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