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<sst xmlns="http://schemas.openxmlformats.org/spreadsheetml/2006/main" uniqueCount="532">
  <si>
    <t>Corrigiendo.es</t>
  </si>
  <si>
    <t>Materia</t>
  </si>
  <si>
    <t>Tecnologia e ingenieria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</si>
  <si>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</si>
  <si>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</si>
  <si>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</si>
  <si>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</si>
  <si>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</si>
  <si>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</si>
  <si>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</si>
  <si>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</si>
  <si>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</si>
  <si>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</si>
  <si>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</si>
  <si>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</si>
  <si>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</si>
  <si>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</si>
  <si>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</si>
  <si>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</si>
  <si>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</si>
  <si>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</si>
  <si>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</si>
  <si>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</si>
  <si>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</si>
  <si>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no ha publicado decreto propio; aplica íntegramente el real decreto estatal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</si>
  <si>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</si>
  <si>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</si>
  <si>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Tecnologia e ingenieria 2</t>
  </si>
  <si>
    <t>Resumen ejecutivo</t>
  </si>
  <si>
    <t>Mantiene del BOE</t>
  </si>
  <si>
    <t>Sí, el currículo de Tecnología e Ingeniería II en 2.º Bachillerato se corresponde exactamente con el establecido en el RD 243/2022.</t>
  </si>
  <si>
    <t>Decreto de referencia</t>
  </si>
  <si>
    <t>Real Decreto 243/2022, de 5 de abril, por el que se establecen la ordenación y las enseñanzas mínimas del Bachillerato.</t>
  </si>
  <si>
    <t>Implicación para la programación</t>
  </si>
  <si>
    <t>La programación didáctica debe basarse exclusivamente en los criterios de evaluación y saberes del Real Decreto 243/2022, sin añadidos autonómicos.</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</si>
  <si>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</si>
  <si>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</si>
  <si>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</si>
  <si>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</si>
  <si>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</si>
  <si>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</si>
  <si>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</si>
  <si>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</si>
  <si>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</si>
  <si>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</si>
  <si>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</si>
  <si>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</si>
  <si>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</si>
  <si>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</si>
  <si>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</si>
  <si>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</si>
  <si>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</si>
  <si>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</si>
  <si>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</si>
  <si>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</si>
  <si>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</si>
  <si>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</si>
  <si>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</si>
  <si>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</si>
  <si>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</si>
  <si>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</si>
  <si>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</si>
  <si>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</si>
  <si>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</si>
  <si>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</si>
  <si>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</si>
  <si>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conocimientos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</si>
  <si>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</si>
  <si>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</si>
  <si>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</si>
  <si>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</si>
  <si>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</si>
  <si>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</si>
  <si>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 en sistemas tecnológicos y robóticos.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</si>
  <si>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</si>
  <si>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</si>
  <si>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</si>
  <si>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</si>
  <si>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</si>
  <si>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</si>
  <si>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</si>
  <si>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</si>
  <si>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</si>
  <si>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</si>
  <si>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</si>
  <si>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</si>
  <si>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</si>
  <si>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</si>
  <si>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</si>
  <si>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</si>
  <si>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</si>
  <si>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</si>
  <si>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</si>
  <si>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</si>
  <si>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</si>
  <si>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</si>
  <si>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</si>
  <si>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</si>
  <si>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</si>
  <si>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</si>
  <si>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</si>
  <si>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</si>
  <si>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</si>
  <si>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</si>
  <si>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</si>
  <si>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</si>
  <si>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</si>
  <si>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</si>
  <si>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</si>
  <si>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</si>
  <si>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</si>
  <si>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</si>
  <si>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</si>
  <si>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</si>
  <si>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</si>
  <si>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</si>
  <si>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</si>
  <si>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</si>
  <si>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</si>
  <si>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</si>
  <si>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</si>
  <si>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</si>
  <si>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</si>
  <si>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</si>
  <si>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</si>
  <si>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</si>
  <si>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</si>
  <si>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</si>
  <si>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</si>
  <si>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</si>
  <si>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</si>
  <si>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</si>
  <si>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</si>
  <si>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</si>
  <si>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 rendimiento y transferencias energéticas.</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</si>
  <si>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</si>
  <si>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</si>
  <si>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</si>
  <si>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</si>
  <si>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</si>
  <si>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</si>
  <si>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</si>
  <si>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</si>
  <si>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</si>
  <si>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</si>
  <si>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</si>
  <si>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</si>
  <si>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</si>
  <si>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</si>
  <si>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</si>
  <si>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</si>
  <si>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</si>
  <si>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</si>
  <si>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</si>
  <si>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</si>
  <si>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</si>
  <si>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</si>
  <si>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</si>
  <si>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</si>
  <si>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</si>
  <si>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</si>
  <si>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</si>
  <si>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</si>
  <si>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</si>
  <si>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</si>
  <si>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</si>
  <si>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</si>
  <si>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</si>
  <si>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</si>
  <si>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</si>
  <si>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</si>
  <si>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</si>
  <si>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</si>
  <si>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</si>
  <si>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</si>
  <si>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</si>
  <si>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</si>
  <si>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</si>
  <si>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t>
  </si>
  <si>
    <t>Técnicas y estrategias de trabajo en equipo.</t>
  </si>
  <si>
    <t>Metodologías Agile : tipos, características y aplicaciones.</t>
  </si>
  <si>
    <t>Fases del desarrollo de proyecto: análisis de viabilidad, planificación de los trabajos (identificación y secuenciación de tareas, elaboración del plan de trabajo), ejecución, seguimiento y evaluación de los resultados.</t>
  </si>
  <si>
    <t>Documentación técnica de un proyecto: memorias, pliegos de condiciones, presupuestos y planos. Características y contenido básico.</t>
  </si>
  <si>
    <t>Difusión y comunicación de documentación técnica. Elaboración, referenciación y presentación.</t>
  </si>
  <si>
    <t>Autoconfianza e iniciativa en los trabajos colaborativos. Identificación y gestión de emociones en el trabajo en equipo: empatía y respeto.</t>
  </si>
  <si>
    <t>Utilización del error y la reevaluación en la mejora de los proyectos y como parte del proceso de aprendizaje.</t>
  </si>
  <si>
    <t>Emprendimiento, resiliencia, perseverancia y creatividad para abordar problemas desde una perspectiva interdisciplinar.</t>
  </si>
  <si>
    <t>Estructura interna. Propiedades mecánicas y procedimientos de ensayo y medida.</t>
  </si>
  <si>
    <t>Técnicas de diseño y tratamientos de modificación y mejora de las propiedades y sostenibilidad de los materiales.</t>
  </si>
  <si>
    <t>Técnicas de fabricación industrial:</t>
  </si>
  <si>
    <t>Operaciones de procesamiento: moldeado, conformado por deformación, forja, estampación, extrusión, mecanizado de piezas, tratamientos térmicos, tratamiento de las superficies.</t>
  </si>
  <si>
    <t>Operaciones de ensamblaje: uniones permanentes y ensambles mecánicos.</t>
  </si>
  <si>
    <t>Descripción y elementos de estructuras sencillas:</t>
  </si>
  <si>
    <t>En edificación: cimentación, pórticos (pilares y vigas), cerchas.</t>
  </si>
  <si>
    <t>En maquinaria: chasis y bastidores, bancadas.</t>
  </si>
  <si>
    <t>Estabilidad y cálculos básicos de estructuras:</t>
  </si>
  <si>
    <t>Tipos de cargas: puntual y uniformemente repartida.</t>
  </si>
  <si>
    <t>Tipos de apoyos y uniones: empotramientos, apoyos fijos y articulados.</t>
  </si>
  <si>
    <t>Cálculo de esfuerzos en vigas simplemente apoyadas sometidas a cargas puntuales y/o uniformemente repartidas. Diagramas de esfuerzos cortantes y de flexión.</t>
  </si>
  <si>
    <t>Cálculo de los esfuerzos de compresión y/o tracción en estructuras isostáticas de barras articuladas. Diagrama de Cremona.</t>
  </si>
  <si>
    <t>Montaje o simulación de ejemplos sencillos.</t>
  </si>
  <si>
    <t>Máquinas térmicas:</t>
  </si>
  <si>
    <t>Máquina frigorífica, bomba de calor y motores térmicos. Elementos y fundamentos físicos de funcionamiento.</t>
  </si>
  <si>
    <t>Cálculos básicos de potencia, energía útil, par motor y rendimiento.</t>
  </si>
  <si>
    <t>Simulación y aplicaciones.</t>
  </si>
  <si>
    <t>Neumática e hidráulica:</t>
  </si>
  <si>
    <t>Principios físicos en neumática. El aire, ley de los gases perfectos, magnitudes y unidades básicas.</t>
  </si>
  <si>
    <t>Principios físicos en hidráulica: presión hidráulica (principio de Pascal), principio de Bernouilli, efecto Venturi, magnitudes y unidades básicas.</t>
  </si>
  <si>
    <t>Componentes: compresor (neumática), depósito y bomba (hidráulica), sistemas de mantenimiento, cilindros neumáticos e hidráulicos, motores, válvulas, tuberías. Descripción y análisis.</t>
  </si>
  <si>
    <t>Esquemas característicos de aplicación.</t>
  </si>
  <si>
    <t>Diseño y montaje físico o simulado.</t>
  </si>
  <si>
    <t>Circuitos de corriente alterna:</t>
  </si>
  <si>
    <t>Generación de la corriente alterna.</t>
  </si>
  <si>
    <t>Valores instantáneos, medios y eficaces. Diagrama de Fresnel.</t>
  </si>
  <si>
    <t>Ley de Ohm en corriente alterna. Impedancia, factor de potencia. Triángulo de potencias.</t>
  </si>
  <si>
    <t>Cálculo, montaje o simulación.</t>
  </si>
  <si>
    <t>Electrónica digital combinacional:</t>
  </si>
  <si>
    <t>Puertas lógicas: NOT, AND, OR.</t>
  </si>
  <si>
    <t>Álgebra de Boole. Diseño y simplificación: mapas de Karnaugh.</t>
  </si>
  <si>
    <t>Experimentación en simuladores.</t>
  </si>
  <si>
    <t>Electrónica digital secuencial. Experimentación en simuladores.</t>
  </si>
  <si>
    <t>Fundamentos de la inteligencia artificial. Tipos: máquinas reactivas, memoria limitada, teoría de la mente y autoconciencia.</t>
  </si>
  <si>
    <t>Características fundamentales del big data : volumen, velocidad, variedad de los datos, veracidad de los datos, viabilidad, visualización de los datos y valor. Bases de datos distribuidas. Bases de datos relacionales.</t>
  </si>
  <si>
    <t>La ciberguridad a nivel de usuario. Concepto, amenazas, medidas básicas de protección.</t>
  </si>
  <si>
    <t>Sistemas en lazo abierto y cerrado. Álgebra de bloques y simplificación de sistemas.</t>
  </si>
  <si>
    <t>Estabilidad. Experimentación en simuladores.</t>
  </si>
  <si>
    <t>Impacto social y ambiental. Valoración crítica de las tecnologías desde el punto de vista de la sostenibilidad.</t>
  </si>
  <si>
    <t>Informes de evaluación de impacto ambiental.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</si>
  <si>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</si>
  <si>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</si>
  <si>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</si>
  <si>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</si>
  <si>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</si>
  <si>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</si>
  <si>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</si>
  <si>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</si>
  <si>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</si>
  <si>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</si>
  <si>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</si>
  <si>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</si>
  <si>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</si>
  <si>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</si>
  <si>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</si>
  <si>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</si>
  <si>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</si>
  <si>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</si>
  <si>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</si>
  <si>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</si>
  <si>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</si>
  <si>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</si>
  <si>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</si>
  <si>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</si>
  <si>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</si>
  <si>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</si>
  <si>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</si>
  <si>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</si>
  <si>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</si>
  <si>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</si>
  <si>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</si>
  <si>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</si>
  <si>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</si>
  <si>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</si>
  <si>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</si>
  <si>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</si>
  <si>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</si>
  <si>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</si>
  <si>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</si>
  <si>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</si>
  <si>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</si>
  <si>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</si>
  <si>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Trimestre</t>
  </si>
  <si>
    <t>Título pedagógico</t>
  </si>
  <si>
    <t>Horas estimadas</t>
  </si>
  <si>
    <t>SDA recomendada</t>
  </si>
  <si>
    <t>Saberes principales</t>
  </si>
  <si>
    <t>Criterios evaluables</t>
  </si>
  <si>
    <t>Competencias dominantes</t>
  </si>
  <si>
    <t>Fundamentos de Ingeniería: Materiales y Análisis Estructural</t>
  </si>
  <si>
    <t>SDA 1: 'El reto del rascacielos'. Diseño, cálculo estructural y elección de materiales para una torre de telecomunicaciones a escala, analizando su huella de carbono.</t>
  </si>
  <si>
    <t xml:space="preserve">
• Estructura interna de los materiales. Propiedades mecánicas y procedimientos de ensayo y medida.
• Técnicas de diseño y tratamientos de modificación y mejora de las propiedades y sostenibilidad de los materiales.
• Operaciones de procesamiento: moldeado, conformado por deformación, forja, estampación, extrusión, mecanizado de piezas, tratamientos térmicos, tratamiento de las superficies.
• Operaciones de ensamblaje: uniones permanentes y ensambles mecánicos.
• Descripción y elementos de estructuras sencillas en edificación (cimentación, pórticos, cerchas) y maquinaria (chasis, bancadas).
• Estabilidad y cálculos básicos de estructuras: cargas puntuales y repartidas, apoyos y uniones.
• Cálculo de esfuerzos en vigas simplemente apoyadas: diagramas de esfuerzos cortantes y de flexión.
• Cálculo de esfuerzos de compresión y tracción en estructuras isostáticas de barras articuladas: Diagrama de Cremona.
• Montaje o simulación de ejemplos sencillos de estructuras.</t>
  </si>
  <si>
    <t>2.1: Analizar la idoneidad de los materiales técnicos en la fabricación de productos sostenibles y de calidad.
4.1: Calcular y montar estructuras sencillas, analizando los tipos de cargas y esfuerzos.
6.1: Analizar los distintos sistemas de ingeniería desde el punto de vista de la responsabilidad social y ambiental.</t>
  </si>
  <si>
    <t>CE.2
CE.4
CE.6</t>
  </si>
  <si>
    <t>Instrumentos / evaluación</t>
  </si>
  <si>
    <t>Pruebas de resolución de problemas de vigas y cerchas, informes de ensayos de materiales y defensa técnica de la solución estructural adoptada.</t>
  </si>
  <si>
    <t>Sistemas de Energía, Fluidos y Lógica Digital</t>
  </si>
  <si>
    <t>SDA 2: 'Eficiencia en movimiento'. Diseño de un sistema mixto electro-neumático para una línea de producción automatizada, optimizando el consumo energético.</t>
  </si>
  <si>
    <t xml:space="preserve">
• Máquina frigorífica, bomba de calor y motores térmicos. Elementos y fundamentos físicos.
• Cálculos básicos de potencia, energía útil, par motor y rendimiento en máquinas térmicas.
• Principios físicos en neumática e hidráulica: gases perfectos, Pascal, Bernoulli y Venturi.
• Componentes de sistemas fluídicos: compresores, bombas, cilindros, válvulas y esquemas de aplicación.
• Circuitos de corriente alterna: generación, valores eficaces, diagrama de Fresnel e impedancia.
• Factor de potencia y triángulo de potencias en corriente alterna.
• Electrónica digital combinacional: puertas lógicas, álgebra de Boole y mapas de Karnaugh.
• Electrónica digital secuencial: experimentación en simuladores.</t>
  </si>
  <si>
    <t>4.2: Analizar las máquinas térmicas comprendiendo su funcionamiento y eficiencia.
4.3: Interpretar y solucionar esquemas de sistemas neumáticos e hidráulicos.
4.4: Interpretar y resolver circuitos de corriente alterna mediante montajes o simulaciones.
4.5: Experimentar y diseñar circuitos combinacionales y secuenciales.</t>
  </si>
  <si>
    <t>CE.4
CE.6</t>
  </si>
  <si>
    <t>Resolución de circuitos de corriente alterna, diseño de esquemas fluídicos en software de simulación y simplificación de funciones lógicas.</t>
  </si>
  <si>
    <t>Sistemas de Control, Inteligencia Artificial y Tecnologías Emergentes</t>
  </si>
  <si>
    <t>SDA 3: 'Smart Industry'. Implementación de un sistema de control de lazo cerrado que utilice datos simulados (Big Data) para la toma de decisiones asistida por IA.</t>
  </si>
  <si>
    <t xml:space="preserve">
• Sistemas en lazo abierto y cerrado. Álgebra de bloques y simplificación.
• Estabilidad en sistemas de control y experimentación en simuladores.
• Fundamentos de la inteligencia artificial: tipos y niveles de conciencia.
• Características del Big Data: las 7 V (volumen, velocidad, variedad, veracidad, viabilidad, visualización y valor).
• Bases de datos distribuidas y relacionales.
• Ciberseguridad a nivel de usuario: amenazas y medidas de protección.
• Fases finales del desarrollo de proyecto: ejecución, seguimiento y evaluación de resultados.
• Difusión y comunicación de documentación técnica: memorias, pliegos y presupuestos.</t>
  </si>
  <si>
    <t>5.1: Comprender y simular el funcionamiento de los procesos tecnológicos basados en sistemas automáticos.
5.2: Evaluar sistemas informáticos emergentes y sus implicaciones en la seguridad de los datos.
1.1: Desarrollar proyectos de investigación e innovación para crear o mejorar productos.
1.2: Comunicar y difundir de forma clara proyectos elaborados con documentación técnica completa.</t>
  </si>
  <si>
    <t>CE.1
CE.3
CE.5</t>
  </si>
  <si>
    <t>Presentación final del proyecto técnico, pruebas de estabilidad de sistemas de control y auditoría de ciberseguridad sobre un entorno dado.</t>
  </si>
  <si>
    <t>Situaciones de aprendizaje sugeridas (SDA)</t>
  </si>
  <si>
    <t>SDA 1</t>
  </si>
  <si>
    <t>Reforma tu entorno: propuesta de eficiencia energética y control automático</t>
  </si>
  <si>
    <t>Subtítulo</t>
  </si>
  <si>
    <t>Análisis y mejora de sistemas tecnológicos en un espacio público de Madrid</t>
  </si>
  <si>
    <t>Contexto</t>
  </si>
  <si>
    <t>El ayuntamiento de Madrid ha lanzado una convocatoria para que los centros educativos propongan mejoras de eficiencia energética en equipamientos municipales cercanos. Nuestro grupo investigará un espacio concreto (por ejemplo, un polideportivo, una biblioteca o una estación de metro) y elaborará una propuesta técnica que incluya análisis de materiales, simulación de control y evaluación de impacto.</t>
  </si>
  <si>
    <t>Reto central</t>
  </si>
  <si>
    <t>Evaluar la eficiencia energética y los sistemas de control de un espacio público real, identificar mejoras basadas en control automático (lazo cerrado) y selección de materiales aislantes, y comunicar las conclusiones al distrito municipal.</t>
  </si>
  <si>
    <t>Recursos</t>
  </si>
  <si>
    <t xml:space="preserve">
• Tablero digital (Trello o similar) para gestión Agile
• Catálogos de materiales de construcción (online o impresos)
• Simulador de sistemas de control (Arduino IDE, Tinkercad o Scratch for Arduino)
• Hojas de cálculo para balances energéticos
• Plantilla de informe de impacto ambiental
• Cámaras o móviles para grabación, software de edición de vídeo
• Rúbrica de evaluación (facilitada)</t>
  </si>
  <si>
    <t>Transversales</t>
  </si>
  <si>
    <t>Educación ambiental y desarrollo sostenible; competencia digital en comunicación y simulación.</t>
  </si>
  <si>
    <t>Fase</t>
  </si>
  <si>
    <t>Duración</t>
  </si>
  <si>
    <t>Descripción</t>
  </si>
  <si>
    <t>Evidencia recogida</t>
  </si>
  <si>
    <t>Activación y planteamiento del reto</t>
  </si>
  <si>
    <t>1 sesión</t>
  </si>
  <si>
    <t>Se presentan los objetivos del ayuntamiento y se define el espacio a analizar (por equipos, cada equipo elige un espacio cercano). Se visiona un ejemplo de vídeo reportaje técnico. Se formula la pregunta guía y se acotan los criterios de éxito.</t>
  </si>
  <si>
    <t>Acta de equipo con el espacio elegido y primeras hipótesis.</t>
  </si>
  <si>
    <t>Adquisición guiada de saberes</t>
  </si>
  <si>
    <t>2 sesiones</t>
  </si>
  <si>
    <t>Talleres sobre: análisis de materiales (propiedades térmicas, ensayos), sistemas de control en lazo cerrado (termostato, sensor), elaboración de informes de impacto ambiental. Se usan ejemplos de instalaciones en Madrid.</t>
  </si>
  <si>
    <t>Ejercicios resueltos de cálculo de cargas térmicas y simulación de control.</t>
  </si>
  <si>
    <t>Aplicación al reto</t>
  </si>
  <si>
    <t>3 sesiones</t>
  </si>
  <si>
    <t>Los equipos visitan el espacio (o usan planos y datos facilitados), recogen datos de consumo y materiales actuales. Simulan en ordenador (p.ej., con Arduino o Scratch for Arduino) un sistema de control de lazo cerrado. Calculan la mejora de eficiencia y completan el análisis de impacto.</t>
  </si>
  <si>
    <t>Datos de campo y simulaciones funcionales.</t>
  </si>
  <si>
    <t>Producción y comunicación</t>
  </si>
  <si>
    <t>Elaboración del vídeo reportaje: guion, grabación de explicaciones, edición (incluyendo la simulación y gráficos). Se prepara una presentación para el distrito.</t>
  </si>
  <si>
    <t>Guion y vídeo finalizado.</t>
  </si>
  <si>
    <t>Reflexión y evaluación</t>
  </si>
  <si>
    <t>Proyección de los vídeos en clase con coevaluación (rúbrica). Cada equipo recibe feedback. Se asignan niveles de logro a cada criterio. Autoevaluación del trabajo en equipo.</t>
  </si>
  <si>
    <t>Rúbricas cumplimentadas y diana de autoevaluación.</t>
  </si>
  <si>
    <t>SDA 2</t>
  </si>
  <si>
    <t>Captura el sol de tu azotea</t>
  </si>
  <si>
    <t>Investigación experimental sobre la eficiencia de paneles solares</t>
  </si>
  <si>
    <t>El centro educativo estudia la viabilidad de instalar paneles solares para reducir su huella de carbono y su factura eléctrica. Se necesita un estudio experimental con datos reales del emplazamiento.</t>
  </si>
  <si>
    <t>Diseñar un experimento controlado para medir la potencia generada por un panel solar fotovoltaico a distintos ángulos y orientaciones, recoger datos propios, analizarlos estadísticamente y elaborar una recomendación técnica para la instalación en el centro.</t>
  </si>
  <si>
    <t xml:space="preserve">
• Panel solar fotovoltaico de 10W o similar
• Multímetro digital
• Solarímetro o luxómetro (opcional)
• Soporte ajustable (prototipo de madera o impresión 3D)
• Ordenadores con hoja de cálculo (Google Sheets o Excel)
• Plantilla de informe técnico
• Rúbrica de evaluación</t>
  </si>
  <si>
    <t>Educación ambiental y sostenibilidad; competencia digital y tratamiento de datos.</t>
  </si>
  <si>
    <t>Se presenta el encargo del equipo directivo. Se debate la pregunta guía y se formulan hipótesis sobre la orientación e inclinación óptimas. Cada equipo redacta su diseño experimental y un plan de recogida de datos.</t>
  </si>
  <si>
    <t>Plan de investigación con hipótesis, variables y procedimiento.</t>
  </si>
  <si>
    <t>Talleres sobre fundamentos de energía solar fotovoltaica, medida de potencia (P=V·I), uso de luxómetro/ solarímetro, y manejo de hoja de cálculo para análisis de datos. Se calibran los instrumentos.</t>
  </si>
  <si>
    <t>Ejercicios de cálculo de potencia y tratamiento de datos.</t>
  </si>
  <si>
    <t>Los equipos montan el panel solar en un soporte ajustable, toman medidas de tensión e intensidad para diferentes ángulos (0°, 30°, 45°, 60°) y orientaciones (N, E, S, O) en la azotea, registrando condiciones climáticas. Se recogen datos suficientes para análisis.</t>
  </si>
  <si>
    <t>Hoja de datos brutos y gráficas en tiempo real.</t>
  </si>
  <si>
    <t>Cada equipo procesa los datos, calcula potencias, realiza gráficas y extrae conclusiones. Redacta el informe técnico y prepara un póster divulgativo (tamaño A1) que sintetice el proceso, resultados y recomendación final.</t>
  </si>
  <si>
    <t>Informe técnico y póster terminados.</t>
  </si>
  <si>
    <t>Presentación de los pósteres en un acto abierto al equipo directivo y AMPA. Coevaluación entre equipos usando rúbrica. Cada alumno completa una diana de autoevaluación sobre su aprendizaje y trabajo en equipo.</t>
  </si>
  <si>
    <t>Rúbricas cumplimentadas y dianas de autoevaluación.</t>
  </si>
  <si>
    <t>SDA 3</t>
  </si>
  <si>
    <t>Enciende tu barrio con inteligencia solar</t>
  </si>
  <si>
    <t>Prototipo de iluminación pública automatizada y sostenible para un espacio común del distrito</t>
  </si>
  <si>
    <t>El Ayuntamiento de Madrid ha lanzado una convocatoria para que jóvenes diseñen propuestas de mejora de espacios públicos con criterios de sostenibilidad. Nuestro instituto, situado en el distrito de Usera, quiere presentar un proyecto viable para la plaza del barrio, que actualmente tiene farolas antiguas de alto consumo.</t>
  </si>
  <si>
    <t>Diseñar y construir un prototipo a escala de farola solar con sensor de movimiento y regulación automática de intensidad, que incluya un estudio de materiales y un informe de impacto ambiental, y presentarlo a la junta del distrito.</t>
  </si>
  <si>
    <t xml:space="preserve">
• Arduino Uno + sensores LDR y PIR + LEDs de alta potencia
• Protoboard, cables, resistencias
• Panel solar fotovoltaico pequeño (5V, 1W) y batería recargable
• Impresora 3D o materiales reciclados para carcasa
• Simulador Tinkercad Circuits
• Plantilla de informe de impacto ambiental
• Rúbrica de evaluación por criterios</t>
  </si>
  <si>
    <t>Educación ambiental, consumo responsable, participación ciudadana, emprendimiento social.</t>
  </si>
  <si>
    <t>Se presenta el encargo: la asociación vecinal de Usera pide ideas para modernizar la iluminación de la plaza. El alumnado visita virtualmente el espacio (Google Maps) y recoge datos reales (horas de sol, consumo actual estimado). Se formula la pregunta guía.</t>
  </si>
  <si>
    <t>Hoja de observación con datos del espacio y preguntas iniciales.</t>
  </si>
  <si>
    <t>Talleres sobre: (1) materiales sostenibles para exteriores (plásticos reciclados, aluminio, vidrio templado) con ensayos de propiedades; (2) sistemas de control automático: sensores (LDR, PIR), actuadores (LEDs), lazo cerrado con Arduino; (3) fundamentos de energía solar fotovoltaica: cálculo de paneles y baterías. Se usan simuladores Tinkercad y hojas de cálculo.</t>
  </si>
  <si>
    <t>Ejercicios resueltos de selección de materiales y simulación de control.</t>
  </si>
  <si>
    <t>Por equipos, diseñan el prototipo: eligen materiales, dimensionan panel y batería, programan el Arduino para control automático (encendido al anochecer, regulación según movimiento). Simulan el sistema en Tinkercad y montan el circuito en protoboard. Comienzan la memoria técnica.</t>
  </si>
  <si>
    <t>Simulación funcional y montaje físico en protoboard.</t>
  </si>
  <si>
    <t>Construyen la maqueta a escala (carcasa con cartón pluma o impresión 3D) e integran el circuito. Elaboran el informe de impacto ambiental y el póster divulgativo. Preparan una presentación de 5 minutos para la audiencia real.</t>
  </si>
  <si>
    <t>Prototipo terminado, informe escrito y póster.</t>
  </si>
  <si>
    <t>Presentación pública del prototipo y defensa ante un jurado simulado (compañeros, profesor, invitados de la asociación vecinal). Coevaluación con rúbrica y autoevaluación individual. Asignación de niveles de logro.</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</si>
  <si>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</si>
  <si>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</si>
  <si>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</si>
  <si>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</si>
  <si>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</si>
  <si>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</si>
  <si>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</si>
  <si>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</si>
  <si>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</si>
  <si>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</si>
  <si>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</si>
  <si>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</si>
  <si>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</si>
  <si>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</si>
  <si>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</si>
  <si>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</si>
  <si>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</si>
  <si>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</si>
  <si>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</si>
  <si>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</si>
  <si>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</si>
  <si>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</si>
  <si>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</si>
  <si>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</si>
  <si>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</si>
  <si>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</si>
  <si>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</si>
  <si>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</si>
  <si>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</si>
  <si>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</si>
  <si>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</si>
  <si>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</si>
  <si>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</si>
  <si>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</si>
  <si>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</si>
  <si>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</si>
  <si>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</si>
  <si>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</si>
  <si>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</si>
  <si>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</si>
  <si>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</si>
  <si>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</si>
  <si>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</si>
  <si>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</si>
  <si>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</si>
  <si>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</si>
  <si>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</si>
  <si>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</si>
  <si>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</si>
  <si>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</si>
  <si>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</si>
  <si>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</si>
  <si>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</si>
  <si>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</si>
  <si>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</si>
  <si>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</si>
  <si>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</si>
  <si>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</si>
  <si>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</si>
  <si>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</si>
  <si>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</si>
  <si>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</si>
  <si>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</si>
  <si>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</si>
  <si>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</si>
  <si>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 de la CCAA</t>
  </si>
  <si>
    <t>Categoría</t>
  </si>
  <si>
    <t>Pregunta</t>
  </si>
  <si>
    <t>Respuesta</t>
  </si>
  <si>
    <t>Normativa</t>
  </si>
  <si>
    <t>¿Qué normativa autonómica regula los saberes básicos de Tecnología e Ingeniería II en 2.º Bachillerato en Madrid?</t>
  </si>
  <si>
    <t>La Comunidad de Madrid desarrolla el currículo de Tecnología e Ingeniería II mediante el Decreto 39/2022 (o la norma autonómica correspondiente), que incluye los 6 competencias específicas, 14 criterios de evaluación y 50 saberes básicos, manteniendo la estructura del Real Decreto 243/2022.</t>
  </si>
  <si>
    <t>Secuenciación</t>
  </si>
  <si>
    <t>¿En qué se diferencia la secuenciación de Tecnología e Ingeniería II en Madrid respecto al BOE o Castilla-La Mancha?</t>
  </si>
  <si>
    <t>Madrid mantiene las 6 CE y 14 criterios del BOE, pero organiza los 50 saberes en 6 bloques (materiales, sistemas, proyectos, etc.) con énfasis en automatización. A diferencia de Castilla-La Mancha, no incluye saberes de biotecnología y reduce a 3 horas semanales, priorizando la aplicación práctica.</t>
  </si>
  <si>
    <t>Evaluación</t>
  </si>
  <si>
    <t>¿Cómo afectan las 3 horas semanales de Tecnología e Ingeniería II en Madrid a la evaluación por criterios?</t>
  </si>
  <si>
    <t>Con solo 3 horas, es necesario seleccionar los criterios de evaluación más significativos (de los 14) para cada evaluación, priorizando la evaluación competencial mediante proyectos integrados que aborden varias CE. Se recomienda usar rúbricas para optimizar el tiempo de corrección.</t>
  </si>
  <si>
    <t>Inspeccion</t>
  </si>
  <si>
    <t>¿Qué documentación exige la inspección educativa en Madrid para la programación de Tecnología e Ingeniería II?</t>
  </si>
  <si>
    <t>Inspección solicita una programación que desarrolle las 6 CE y 14 criterios, incluya instrumentos de evaluación variados (rúbricas, informes técnicos), medidas de atención a la diversidad, coordinación con otras materias del bloque tecnológico y referencias a los 50 saberes básicos del decreto autonómico.</t>
  </si>
  <si>
    <t>¿Qué recursos recomendados por la Comunidad de Madrid son específicos para Tecnología e Ingeniería II?</t>
  </si>
  <si>
    <t>Se recomiendan software CAD (FreeCAD, AutoCAD), simuladores de circuitos (LTspice), kits de robótica (Arduino, LEGO Education) y manuales como 'Tecnología e Ingeniería II' de McGraw-Hill o SM, adaptados al currículo madrileño. También se utiliza la plataforma EducaMadrid para repositorios.</t>
  </si>
  <si>
    <t>Departamento</t>
  </si>
  <si>
    <t>¿Cómo se coordina el departamento de Tecnología para impartir Tecnología e Ingeniería II con 3 horas semanales en Madrid?</t>
  </si>
  <si>
    <t>El departamento acuerda una secuencia trimestral de los 50 saberes, compartiendo instrumentos de evaluación comunes para los 14 criterios y garantizando que cada CE se evalúe al menos una vez. Se dedican reuniones semanales para ajustar la planificación y evitar solapamientos con otras materias.</t>
  </si>
  <si>
    <t>Atencion_diversidad</t>
  </si>
  <si>
    <t>¿Qué medidas de atención a la diversidad se aplican en Tecnología e Ingeniería II en Madrid?</t>
  </si>
  <si>
    <t>Se aplican DUA mediante materiales multisensoriales, adaptaciones curriculares no significativas (reducción de saberes o simplificación de tareas) y proyectos de ampliación para altas capacidades. Los 50 saberes permiten personalizar el ritmo y profundidad según las necesidades del alumnado.</t>
  </si>
  <si>
    <t>Recuperación</t>
  </si>
  <si>
    <t>¿Cómo se organiza la recuperación de Tecnología e Ingeniería II en la convocatoria extraordinaria en Madrid?</t>
  </si>
  <si>
    <t>La prueba extraordinaria evalúa los criterios de evaluación no superados (de los 14) mediante un examen práctico (60%) y teórico (40%). Se entrega un informe individual con los saberes básicos pendientes y se califica con una rúbrica basada en las CE, debiendo obtener al menos un 5 en cada criterio.</t>
  </si>
  <si>
    <t>Cómo programar tu LOMLOE — guía 7 pasos</t>
  </si>
  <si>
    <t>Título</t>
  </si>
  <si>
    <t>Tiempo estimado</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</si>
  <si>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</si>
  <si>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</si>
  <si>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</si>
  <si>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</si>
  <si>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</si>
  <si>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</si>
  <si>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</si>
  <si>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</si>
  <si>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</si>
  <si>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</si>
  <si>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</si>
  <si>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</si>
  <si>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</si>
  <si>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</si>
  <si>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</si>
  <si>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</si>
  <si>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</si>
  <si>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</si>
  <si>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</si>
  <si>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</si>
  <si>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</si>
  <si>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</si>
  <si>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</si>
  <si>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</si>
  <si>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</si>
  <si>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</si>
  <si>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</si>
  <si>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</si>
  <si>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</si>
  <si>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</si>
  <si>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</si>
  <si>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</si>
  <si>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</si>
  <si>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</si>
  <si>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</si>
  <si>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Experimentar y diseñar circuitos combinacionales y secuenciales físicos y simulados aplicando fundamentos de la electrónica digital, comprendiendo su funcionamiento en el diseño de</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</si>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</sst>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14</v>
      </c>
    </row>
    <row r="9" spans="1:2">
      <c r="A9" s="6" t="s">
        <v>13</v>
      </c>
      <c r="B9" s="7">
        <v>50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407</v>
      </c>
      <c r="B1" s="4"/>
      <c r="C1" s="4"/>
      <c r="D1" s="4"/>
    </row>
    <row r="2" spans="1:4">
      <c r="A2" s="8" t="s">
        <v>229</v>
      </c>
      <c r="B2" s="8" t="s">
        <v>408</v>
      </c>
      <c r="C2" s="8" t="s">
        <v>409</v>
      </c>
      <c r="D2" s="8" t="s">
        <v>410</v>
      </c>
    </row>
    <row r="3" spans="1:4">
      <c r="A3" s="7" t="s">
        <v>44</v>
      </c>
      <c r="B3" s="7" t="s">
        <v>411</v>
      </c>
      <c r="C3" s="7" t="s">
        <v>412</v>
      </c>
      <c r="D3" s="7" t="s">
        <v>413</v>
      </c>
    </row>
    <row r="4" spans="1:4">
      <c r="A4" s="7" t="s">
        <v>51</v>
      </c>
      <c r="B4" s="7" t="s">
        <v>414</v>
      </c>
      <c r="C4" s="7" t="s">
        <v>415</v>
      </c>
      <c r="D4" s="7" t="s">
        <v>416</v>
      </c>
    </row>
    <row r="5" spans="1:4">
      <c r="A5" s="7" t="s">
        <v>58</v>
      </c>
      <c r="B5" s="7" t="s">
        <v>417</v>
      </c>
      <c r="C5" s="7" t="s">
        <v>418</v>
      </c>
      <c r="D5" s="7" t="s">
        <v>419</v>
      </c>
    </row>
    <row r="6" spans="1:4">
      <c r="A6" s="7" t="s">
        <v>65</v>
      </c>
      <c r="B6" s="7" t="s">
        <v>420</v>
      </c>
      <c r="C6" s="7" t="s">
        <v>421</v>
      </c>
      <c r="D6" s="7" t="s">
        <v>422</v>
      </c>
    </row>
    <row r="7" spans="1:4">
      <c r="A7" s="7" t="s">
        <v>72</v>
      </c>
      <c r="B7" s="7" t="s">
        <v>423</v>
      </c>
      <c r="C7" s="7" t="s">
        <v>424</v>
      </c>
      <c r="D7" s="7" t="s">
        <v>425</v>
      </c>
    </row>
    <row r="8" spans="1:4">
      <c r="A8" s="7" t="s">
        <v>79</v>
      </c>
      <c r="B8" s="7" t="s">
        <v>426</v>
      </c>
      <c r="C8" s="7" t="s">
        <v>427</v>
      </c>
      <c r="D8" s="7"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429</v>
      </c>
      <c r="B1" s="4"/>
      <c r="C1" s="4"/>
    </row>
    <row r="2" spans="1:3">
      <c r="A2" s="8" t="s">
        <v>430</v>
      </c>
      <c r="B2" s="8" t="s">
        <v>431</v>
      </c>
      <c r="C2" s="8" t="s">
        <v>432</v>
      </c>
    </row>
    <row r="3" spans="1:3">
      <c r="A3" s="7" t="s">
        <v>433</v>
      </c>
      <c r="B3" s="7" t="s">
        <v>434</v>
      </c>
      <c r="C3" s="7" t="s">
        <v>435</v>
      </c>
    </row>
    <row r="4" spans="1:3">
      <c r="A4" s="7" t="s">
        <v>436</v>
      </c>
      <c r="B4" s="7" t="s">
        <v>437</v>
      </c>
      <c r="C4" s="7" t="s">
        <v>438</v>
      </c>
    </row>
    <row r="5" spans="1:3">
      <c r="A5" s="7" t="s">
        <v>439</v>
      </c>
      <c r="B5" s="7" t="s">
        <v>440</v>
      </c>
      <c r="C5" s="7" t="s">
        <v>441</v>
      </c>
    </row>
    <row r="6" spans="1:3">
      <c r="A6" s="7" t="s">
        <v>442</v>
      </c>
      <c r="B6" s="7" t="s">
        <v>443</v>
      </c>
      <c r="C6" s="7" t="s">
        <v>444</v>
      </c>
    </row>
    <row r="7" spans="1:3">
      <c r="A7" s="7" t="s">
        <v>305</v>
      </c>
      <c r="B7" s="7" t="s">
        <v>445</v>
      </c>
      <c r="C7" s="7" t="s">
        <v>446</v>
      </c>
    </row>
    <row r="8" spans="1:3">
      <c r="A8" s="7" t="s">
        <v>447</v>
      </c>
      <c r="B8" s="7" t="s">
        <v>448</v>
      </c>
      <c r="C8" s="7" t="s">
        <v>449</v>
      </c>
    </row>
    <row r="9" spans="1:3">
      <c r="A9" s="7" t="s">
        <v>450</v>
      </c>
      <c r="B9" s="7" t="s">
        <v>451</v>
      </c>
      <c r="C9" s="7" t="s">
        <v>452</v>
      </c>
    </row>
    <row r="10" spans="1:3">
      <c r="A10" s="7" t="s">
        <v>453</v>
      </c>
      <c r="B10" s="7" t="s">
        <v>454</v>
      </c>
      <c r="C10" s="7" t="s">
        <v>455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456</v>
      </c>
      <c r="B1" s="4"/>
      <c r="C1" s="4"/>
      <c r="D1" s="4"/>
      <c r="E1" s="4"/>
    </row>
    <row r="2" spans="1:5">
      <c r="A2" s="8" t="s">
        <v>171</v>
      </c>
      <c r="B2" s="8" t="s">
        <v>457</v>
      </c>
      <c r="C2" s="8" t="s">
        <v>458</v>
      </c>
      <c r="D2" s="8" t="s">
        <v>311</v>
      </c>
      <c r="E2" s="8" t="s">
        <v>459</v>
      </c>
    </row>
    <row r="3" spans="1:5">
      <c r="A3" s="7">
        <v>1</v>
      </c>
      <c r="B3" s="7" t="s">
        <v>460</v>
      </c>
      <c r="C3" s="7" t="s">
        <v>461</v>
      </c>
      <c r="D3" s="7" t="s">
        <v>462</v>
      </c>
      <c r="E3" s="7" t="s">
        <v>463</v>
      </c>
    </row>
    <row r="4" spans="1:5">
      <c r="A4" s="7">
        <v>2</v>
      </c>
      <c r="B4" s="7" t="s">
        <v>464</v>
      </c>
      <c r="C4" s="7" t="s">
        <v>465</v>
      </c>
      <c r="D4" s="7" t="s">
        <v>466</v>
      </c>
      <c r="E4" s="7" t="s">
        <v>467</v>
      </c>
    </row>
    <row r="5" spans="1:5">
      <c r="A5" s="7">
        <v>3</v>
      </c>
      <c r="B5" s="7" t="s">
        <v>468</v>
      </c>
      <c r="C5" s="7" t="s">
        <v>469</v>
      </c>
      <c r="D5" s="7" t="s">
        <v>470</v>
      </c>
      <c r="E5" s="7" t="s">
        <v>471</v>
      </c>
    </row>
    <row r="6" spans="1:5">
      <c r="A6" s="7">
        <v>4</v>
      </c>
      <c r="B6" s="7" t="s">
        <v>472</v>
      </c>
      <c r="C6" s="7" t="s">
        <v>469</v>
      </c>
      <c r="D6" s="7" t="s">
        <v>473</v>
      </c>
      <c r="E6" s="7" t="s">
        <v>474</v>
      </c>
    </row>
    <row r="7" spans="1:5">
      <c r="A7" s="7">
        <v>5</v>
      </c>
      <c r="B7" s="7" t="s">
        <v>475</v>
      </c>
      <c r="C7" s="7" t="s">
        <v>461</v>
      </c>
      <c r="D7" s="7" t="s">
        <v>476</v>
      </c>
      <c r="E7" s="7" t="s">
        <v>477</v>
      </c>
    </row>
    <row r="8" spans="1:5">
      <c r="A8" s="7">
        <v>6</v>
      </c>
      <c r="B8" s="7" t="s">
        <v>478</v>
      </c>
      <c r="C8" s="7" t="s">
        <v>465</v>
      </c>
      <c r="D8" s="7" t="s">
        <v>479</v>
      </c>
      <c r="E8" s="7" t="s">
        <v>480</v>
      </c>
    </row>
    <row r="9" spans="1:5">
      <c r="A9" s="7">
        <v>7</v>
      </c>
      <c r="B9" s="7" t="s">
        <v>481</v>
      </c>
      <c r="C9" s="7" t="s">
        <v>465</v>
      </c>
      <c r="D9" s="7" t="s">
        <v>482</v>
      </c>
      <c r="E9" s="7" t="s">
        <v>483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484</v>
      </c>
      <c r="B1" s="4"/>
      <c r="C1" s="4"/>
      <c r="D1" s="4"/>
      <c r="E1" s="4"/>
      <c r="F1" s="4"/>
    </row>
    <row r="2" spans="1:6">
      <c r="A2" s="8" t="s">
        <v>36</v>
      </c>
      <c r="B2" s="8" t="s">
        <v>85</v>
      </c>
      <c r="C2" s="8" t="s">
        <v>485</v>
      </c>
      <c r="D2" s="8" t="s">
        <v>486</v>
      </c>
      <c r="E2" s="8" t="s">
        <v>487</v>
      </c>
      <c r="F2" s="8" t="s">
        <v>488</v>
      </c>
    </row>
    <row r="3" spans="1:6">
      <c r="A3" s="7">
        <v>1.1</v>
      </c>
      <c r="B3" s="7" t="s">
        <v>44</v>
      </c>
      <c r="C3" s="7" t="s">
        <v>92</v>
      </c>
      <c r="D3" s="9">
        <v>8.33</v>
      </c>
      <c r="E3" s="9">
        <v>8.33</v>
      </c>
      <c r="F3" s="7"/>
    </row>
    <row r="4" spans="1:6">
      <c r="A4" s="7">
        <v>1.2</v>
      </c>
      <c r="B4" s="7" t="s">
        <v>44</v>
      </c>
      <c r="C4" s="7" t="s">
        <v>99</v>
      </c>
      <c r="D4" s="9">
        <v>8.33</v>
      </c>
      <c r="E4" s="9">
        <v>8.33</v>
      </c>
      <c r="F4" s="7"/>
    </row>
    <row r="5" spans="1:6">
      <c r="A5" s="7">
        <v>1.3</v>
      </c>
      <c r="B5" s="7" t="s">
        <v>44</v>
      </c>
      <c r="C5" s="7" t="s">
        <v>489</v>
      </c>
      <c r="D5" s="9">
        <v>8.33</v>
      </c>
      <c r="E5" s="9">
        <v>8.33</v>
      </c>
      <c r="F5" s="7"/>
    </row>
    <row r="6" spans="1:6">
      <c r="A6" s="7">
        <v>2.1</v>
      </c>
      <c r="B6" s="7" t="s">
        <v>51</v>
      </c>
      <c r="C6" s="7" t="s">
        <v>490</v>
      </c>
      <c r="D6" s="9">
        <v>10.0</v>
      </c>
      <c r="E6" s="9">
        <v>10.0</v>
      </c>
      <c r="F6" s="7"/>
    </row>
    <row r="7" spans="1:6">
      <c r="A7" s="7">
        <v>2.2</v>
      </c>
      <c r="B7" s="7" t="s">
        <v>51</v>
      </c>
      <c r="C7" s="7" t="s">
        <v>118</v>
      </c>
      <c r="D7" s="9">
        <v>10.0</v>
      </c>
      <c r="E7" s="9">
        <v>10.0</v>
      </c>
      <c r="F7" s="7"/>
    </row>
    <row r="8" spans="1:6">
      <c r="A8" s="7">
        <v>3.1</v>
      </c>
      <c r="B8" s="7" t="s">
        <v>58</v>
      </c>
      <c r="C8" s="7" t="s">
        <v>491</v>
      </c>
      <c r="D8" s="9">
        <v>20.0</v>
      </c>
      <c r="E8" s="9">
        <v>20.0</v>
      </c>
      <c r="F8" s="7"/>
    </row>
    <row r="9" spans="1:6">
      <c r="A9" s="7">
        <v>4.1</v>
      </c>
      <c r="B9" s="7" t="s">
        <v>65</v>
      </c>
      <c r="C9" s="7" t="s">
        <v>129</v>
      </c>
      <c r="D9" s="9">
        <v>4.0</v>
      </c>
      <c r="E9" s="9">
        <v>4.0</v>
      </c>
      <c r="F9" s="7"/>
    </row>
    <row r="10" spans="1:6">
      <c r="A10" s="7">
        <v>4.2</v>
      </c>
      <c r="B10" s="7" t="s">
        <v>65</v>
      </c>
      <c r="C10" s="7" t="s">
        <v>492</v>
      </c>
      <c r="D10" s="9">
        <v>4.0</v>
      </c>
      <c r="E10" s="9">
        <v>4.0</v>
      </c>
      <c r="F10" s="7"/>
    </row>
    <row r="11" spans="1:6">
      <c r="A11" s="7">
        <v>4.3</v>
      </c>
      <c r="B11" s="7" t="s">
        <v>65</v>
      </c>
      <c r="C11" s="7" t="s">
        <v>493</v>
      </c>
      <c r="D11" s="9">
        <v>4.0</v>
      </c>
      <c r="E11" s="9">
        <v>4.0</v>
      </c>
      <c r="F11" s="7"/>
    </row>
    <row r="12" spans="1:6">
      <c r="A12" s="7">
        <v>4.4</v>
      </c>
      <c r="B12" s="7" t="s">
        <v>65</v>
      </c>
      <c r="C12" s="7" t="s">
        <v>145</v>
      </c>
      <c r="D12" s="9">
        <v>4.0</v>
      </c>
      <c r="E12" s="9">
        <v>4.0</v>
      </c>
      <c r="F12" s="7"/>
    </row>
    <row r="13" spans="1:6">
      <c r="A13" s="7">
        <v>4.5</v>
      </c>
      <c r="B13" s="7" t="s">
        <v>65</v>
      </c>
      <c r="C13" s="7" t="s">
        <v>494</v>
      </c>
      <c r="D13" s="9">
        <v>4.0</v>
      </c>
      <c r="E13" s="9">
        <v>4.0</v>
      </c>
      <c r="F13" s="7"/>
    </row>
    <row r="14" spans="1:6">
      <c r="A14" s="7">
        <v>5.1</v>
      </c>
      <c r="B14" s="7" t="s">
        <v>72</v>
      </c>
      <c r="C14" s="7" t="s">
        <v>495</v>
      </c>
      <c r="D14" s="9">
        <v>12.5</v>
      </c>
      <c r="E14" s="9">
        <v>12.5</v>
      </c>
      <c r="F14" s="7"/>
    </row>
    <row r="15" spans="1:6">
      <c r="A15" s="7">
        <v>5.2</v>
      </c>
      <c r="B15" s="7" t="s">
        <v>72</v>
      </c>
      <c r="C15" s="7" t="s">
        <v>160</v>
      </c>
      <c r="D15" s="9">
        <v>12.5</v>
      </c>
      <c r="E15" s="9">
        <v>12.5</v>
      </c>
      <c r="F15" s="7"/>
    </row>
    <row r="16" spans="1:6">
      <c r="A16" s="7">
        <v>6.1</v>
      </c>
      <c r="B16" s="7" t="s">
        <v>79</v>
      </c>
      <c r="C16" s="7" t="s">
        <v>496</v>
      </c>
      <c r="D16" s="9">
        <v>20.0</v>
      </c>
      <c r="E16" s="9">
        <v>20.0</v>
      </c>
      <c r="F16" s="7"/>
    </row>
    <row r="17" spans="1:6">
      <c r="A17" s="7" t="s">
        <v>497</v>
      </c>
      <c r="B17" s="7"/>
      <c r="C17" s="7"/>
      <c r="D17" s="9"/>
      <c r="E17" s="9">
        <f>SUM(E3:E16)</f>
        <v>129.99000000000001</v>
      </c>
      <c r="F17" s="7" t="s">
        <v>498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499</v>
      </c>
      <c r="B1" s="8" t="s">
        <v>500</v>
      </c>
      <c r="C1" s="8">
        <v>1.1</v>
      </c>
      <c r="D1" s="8">
        <v>1.2</v>
      </c>
      <c r="E1" s="8">
        <v>1.3</v>
      </c>
      <c r="F1" s="8">
        <v>2.1</v>
      </c>
      <c r="G1" s="8">
        <v>2.2</v>
      </c>
      <c r="H1" s="8">
        <v>3.1</v>
      </c>
      <c r="I1" s="8">
        <v>4.1</v>
      </c>
      <c r="J1" s="8">
        <v>4.2</v>
      </c>
      <c r="K1" s="8">
        <v>4.3</v>
      </c>
      <c r="L1" s="8">
        <v>4.4</v>
      </c>
      <c r="M1" s="8">
        <v>4.5</v>
      </c>
      <c r="N1" s="8">
        <v>5.1</v>
      </c>
      <c r="O1" s="8">
        <v>5.2</v>
      </c>
      <c r="P1" s="8">
        <v>6.1</v>
      </c>
      <c r="Q1" s="8" t="s">
        <v>501</v>
      </c>
      <c r="R1" s="8" t="s">
        <v>488</v>
      </c>
    </row>
    <row r="2" spans="1:18">
      <c r="A2" s="7" t="s">
        <v>502</v>
      </c>
      <c r="B2" s="7"/>
      <c r="C2" s="7"/>
      <c r="D2" s="7"/>
      <c r="E2" s="7"/>
      <c r="F2" s="7"/>
      <c r="G2" s="7"/>
      <c r="H2" s="7"/>
      <c r="I2" s="7"/>
      <c r="J2" s="7"/>
      <c r="K2" s="7"/>
      <c r="L2" s="7"/>
      <c r="M2" s="7"/>
      <c r="N2" s="7"/>
      <c r="O2" s="7"/>
      <c r="P2" s="7"/>
      <c r="Q2" s="7" t="str">
        <f>IFERROR(AVERAGE(C2:P2),"")</f>
        <v/>
      </c>
      <c r="R2" s="7"/>
    </row>
    <row r="3" spans="1:18">
      <c r="A3" s="7" t="s">
        <v>503</v>
      </c>
      <c r="B3" s="7"/>
      <c r="C3" s="7"/>
      <c r="D3" s="7"/>
      <c r="E3" s="7"/>
      <c r="F3" s="7"/>
      <c r="G3" s="7"/>
      <c r="H3" s="7"/>
      <c r="I3" s="7"/>
      <c r="J3" s="7"/>
      <c r="K3" s="7"/>
      <c r="L3" s="7"/>
      <c r="M3" s="7"/>
      <c r="N3" s="7"/>
      <c r="O3" s="7"/>
      <c r="P3" s="7"/>
      <c r="Q3" s="7" t="str">
        <f>IFERROR(AVERAGE(C3:P3),"")</f>
        <v/>
      </c>
      <c r="R3" s="7"/>
    </row>
    <row r="4" spans="1:18">
      <c r="A4" s="7" t="s">
        <v>504</v>
      </c>
      <c r="B4" s="7"/>
      <c r="C4" s="7"/>
      <c r="D4" s="7"/>
      <c r="E4" s="7"/>
      <c r="F4" s="7"/>
      <c r="G4" s="7"/>
      <c r="H4" s="7"/>
      <c r="I4" s="7"/>
      <c r="J4" s="7"/>
      <c r="K4" s="7"/>
      <c r="L4" s="7"/>
      <c r="M4" s="7"/>
      <c r="N4" s="7"/>
      <c r="O4" s="7"/>
      <c r="P4" s="7"/>
      <c r="Q4" s="7" t="str">
        <f>IFERROR(AVERAGE(C4:P4),"")</f>
        <v/>
      </c>
      <c r="R4" s="7"/>
    </row>
    <row r="5" spans="1:18">
      <c r="A5" s="7" t="s">
        <v>505</v>
      </c>
      <c r="B5" s="7"/>
      <c r="C5" s="7"/>
      <c r="D5" s="7"/>
      <c r="E5" s="7"/>
      <c r="F5" s="7"/>
      <c r="G5" s="7"/>
      <c r="H5" s="7"/>
      <c r="I5" s="7"/>
      <c r="J5" s="7"/>
      <c r="K5" s="7"/>
      <c r="L5" s="7"/>
      <c r="M5" s="7"/>
      <c r="N5" s="7"/>
      <c r="O5" s="7"/>
      <c r="P5" s="7"/>
      <c r="Q5" s="7" t="str">
        <f>IFERROR(AVERAGE(C5:P5),"")</f>
        <v/>
      </c>
      <c r="R5" s="7"/>
    </row>
    <row r="6" spans="1:18">
      <c r="A6" s="7" t="s">
        <v>506</v>
      </c>
      <c r="B6" s="7"/>
      <c r="C6" s="7"/>
      <c r="D6" s="7"/>
      <c r="E6" s="7"/>
      <c r="F6" s="7"/>
      <c r="G6" s="7"/>
      <c r="H6" s="7"/>
      <c r="I6" s="7"/>
      <c r="J6" s="7"/>
      <c r="K6" s="7"/>
      <c r="L6" s="7"/>
      <c r="M6" s="7"/>
      <c r="N6" s="7"/>
      <c r="O6" s="7"/>
      <c r="P6" s="7"/>
      <c r="Q6" s="7" t="str">
        <f>IFERROR(AVERAGE(C6:P6),"")</f>
        <v/>
      </c>
      <c r="R6" s="7"/>
    </row>
    <row r="7" spans="1:18">
      <c r="A7" s="7" t="s">
        <v>507</v>
      </c>
      <c r="B7" s="7"/>
      <c r="C7" s="7"/>
      <c r="D7" s="7"/>
      <c r="E7" s="7"/>
      <c r="F7" s="7"/>
      <c r="G7" s="7"/>
      <c r="H7" s="7"/>
      <c r="I7" s="7"/>
      <c r="J7" s="7"/>
      <c r="K7" s="7"/>
      <c r="L7" s="7"/>
      <c r="M7" s="7"/>
      <c r="N7" s="7"/>
      <c r="O7" s="7"/>
      <c r="P7" s="7"/>
      <c r="Q7" s="7" t="str">
        <f>IFERROR(AVERAGE(C7:P7),"")</f>
        <v/>
      </c>
      <c r="R7" s="7"/>
    </row>
    <row r="8" spans="1:18">
      <c r="A8" s="7" t="s">
        <v>508</v>
      </c>
      <c r="B8" s="7"/>
      <c r="C8" s="7"/>
      <c r="D8" s="7"/>
      <c r="E8" s="7"/>
      <c r="F8" s="7"/>
      <c r="G8" s="7"/>
      <c r="H8" s="7"/>
      <c r="I8" s="7"/>
      <c r="J8" s="7"/>
      <c r="K8" s="7"/>
      <c r="L8" s="7"/>
      <c r="M8" s="7"/>
      <c r="N8" s="7"/>
      <c r="O8" s="7"/>
      <c r="P8" s="7"/>
      <c r="Q8" s="7" t="str">
        <f>IFERROR(AVERAGE(C8:P8),"")</f>
        <v/>
      </c>
      <c r="R8" s="7"/>
    </row>
    <row r="9" spans="1:18">
      <c r="A9" s="7" t="s">
        <v>509</v>
      </c>
      <c r="B9" s="7"/>
      <c r="C9" s="7"/>
      <c r="D9" s="7"/>
      <c r="E9" s="7"/>
      <c r="F9" s="7"/>
      <c r="G9" s="7"/>
      <c r="H9" s="7"/>
      <c r="I9" s="7"/>
      <c r="J9" s="7"/>
      <c r="K9" s="7"/>
      <c r="L9" s="7"/>
      <c r="M9" s="7"/>
      <c r="N9" s="7"/>
      <c r="O9" s="7"/>
      <c r="P9" s="7"/>
      <c r="Q9" s="7" t="str">
        <f>IFERROR(AVERAGE(C9:P9),"")</f>
        <v/>
      </c>
      <c r="R9" s="7"/>
    </row>
    <row r="10" spans="1:18">
      <c r="A10" s="7" t="s">
        <v>510</v>
      </c>
      <c r="B10" s="7"/>
      <c r="C10" s="7"/>
      <c r="D10" s="7"/>
      <c r="E10" s="7"/>
      <c r="F10" s="7"/>
      <c r="G10" s="7"/>
      <c r="H10" s="7"/>
      <c r="I10" s="7"/>
      <c r="J10" s="7"/>
      <c r="K10" s="7"/>
      <c r="L10" s="7"/>
      <c r="M10" s="7"/>
      <c r="N10" s="7"/>
      <c r="O10" s="7"/>
      <c r="P10" s="7"/>
      <c r="Q10" s="7" t="str">
        <f>IFERROR(AVERAGE(C10:P10),"")</f>
        <v/>
      </c>
      <c r="R10" s="7"/>
    </row>
    <row r="11" spans="1:18">
      <c r="A11" s="7" t="s">
        <v>511</v>
      </c>
      <c r="B11" s="7"/>
      <c r="C11" s="7"/>
      <c r="D11" s="7"/>
      <c r="E11" s="7"/>
      <c r="F11" s="7"/>
      <c r="G11" s="7"/>
      <c r="H11" s="7"/>
      <c r="I11" s="7"/>
      <c r="J11" s="7"/>
      <c r="K11" s="7"/>
      <c r="L11" s="7"/>
      <c r="M11" s="7"/>
      <c r="N11" s="7"/>
      <c r="O11" s="7"/>
      <c r="P11" s="7"/>
      <c r="Q11" s="7" t="str">
        <f>IFERROR(AVERAGE(C11:P11),"")</f>
        <v/>
      </c>
      <c r="R11" s="7"/>
    </row>
    <row r="12" spans="1:18">
      <c r="A12" s="7" t="s">
        <v>512</v>
      </c>
      <c r="B12" s="7"/>
      <c r="C12" s="7"/>
      <c r="D12" s="7"/>
      <c r="E12" s="7"/>
      <c r="F12" s="7"/>
      <c r="G12" s="7"/>
      <c r="H12" s="7"/>
      <c r="I12" s="7"/>
      <c r="J12" s="7"/>
      <c r="K12" s="7"/>
      <c r="L12" s="7"/>
      <c r="M12" s="7"/>
      <c r="N12" s="7"/>
      <c r="O12" s="7"/>
      <c r="P12" s="7"/>
      <c r="Q12" s="7" t="str">
        <f>IFERROR(AVERAGE(C12:P12),"")</f>
        <v/>
      </c>
      <c r="R12" s="7"/>
    </row>
    <row r="13" spans="1:18">
      <c r="A13" s="7" t="s">
        <v>513</v>
      </c>
      <c r="B13" s="7"/>
      <c r="C13" s="7"/>
      <c r="D13" s="7"/>
      <c r="E13" s="7"/>
      <c r="F13" s="7"/>
      <c r="G13" s="7"/>
      <c r="H13" s="7"/>
      <c r="I13" s="7"/>
      <c r="J13" s="7"/>
      <c r="K13" s="7"/>
      <c r="L13" s="7"/>
      <c r="M13" s="7"/>
      <c r="N13" s="7"/>
      <c r="O13" s="7"/>
      <c r="P13" s="7"/>
      <c r="Q13" s="7" t="str">
        <f>IFERROR(AVERAGE(C13:P13),"")</f>
        <v/>
      </c>
      <c r="R13" s="7"/>
    </row>
    <row r="14" spans="1:18">
      <c r="A14" s="7" t="s">
        <v>514</v>
      </c>
      <c r="B14" s="7"/>
      <c r="C14" s="7"/>
      <c r="D14" s="7"/>
      <c r="E14" s="7"/>
      <c r="F14" s="7"/>
      <c r="G14" s="7"/>
      <c r="H14" s="7"/>
      <c r="I14" s="7"/>
      <c r="J14" s="7"/>
      <c r="K14" s="7"/>
      <c r="L14" s="7"/>
      <c r="M14" s="7"/>
      <c r="N14" s="7"/>
      <c r="O14" s="7"/>
      <c r="P14" s="7"/>
      <c r="Q14" s="7" t="str">
        <f>IFERROR(AVERAGE(C14:P14),"")</f>
        <v/>
      </c>
      <c r="R14" s="7"/>
    </row>
    <row r="15" spans="1:18">
      <c r="A15" s="7" t="s">
        <v>515</v>
      </c>
      <c r="B15" s="7"/>
      <c r="C15" s="7"/>
      <c r="D15" s="7"/>
      <c r="E15" s="7"/>
      <c r="F15" s="7"/>
      <c r="G15" s="7"/>
      <c r="H15" s="7"/>
      <c r="I15" s="7"/>
      <c r="J15" s="7"/>
      <c r="K15" s="7"/>
      <c r="L15" s="7"/>
      <c r="M15" s="7"/>
      <c r="N15" s="7"/>
      <c r="O15" s="7"/>
      <c r="P15" s="7"/>
      <c r="Q15" s="7" t="str">
        <f>IFERROR(AVERAGE(C15:P15),"")</f>
        <v/>
      </c>
      <c r="R15" s="7"/>
    </row>
    <row r="16" spans="1:18">
      <c r="A16" s="7" t="s">
        <v>516</v>
      </c>
      <c r="B16" s="7"/>
      <c r="C16" s="7"/>
      <c r="D16" s="7"/>
      <c r="E16" s="7"/>
      <c r="F16" s="7"/>
      <c r="G16" s="7"/>
      <c r="H16" s="7"/>
      <c r="I16" s="7"/>
      <c r="J16" s="7"/>
      <c r="K16" s="7"/>
      <c r="L16" s="7"/>
      <c r="M16" s="7"/>
      <c r="N16" s="7"/>
      <c r="O16" s="7"/>
      <c r="P16" s="7"/>
      <c r="Q16" s="7" t="str">
        <f>IFERROR(AVERAGE(C16:P16),"")</f>
        <v/>
      </c>
      <c r="R16" s="7"/>
    </row>
    <row r="17" spans="1:18">
      <c r="A17" s="7" t="s">
        <v>517</v>
      </c>
      <c r="B17" s="7"/>
      <c r="C17" s="7"/>
      <c r="D17" s="7"/>
      <c r="E17" s="7"/>
      <c r="F17" s="7"/>
      <c r="G17" s="7"/>
      <c r="H17" s="7"/>
      <c r="I17" s="7"/>
      <c r="J17" s="7"/>
      <c r="K17" s="7"/>
      <c r="L17" s="7"/>
      <c r="M17" s="7"/>
      <c r="N17" s="7"/>
      <c r="O17" s="7"/>
      <c r="P17" s="7"/>
      <c r="Q17" s="7" t="str">
        <f>IFERROR(AVERAGE(C17:P17),"")</f>
        <v/>
      </c>
      <c r="R17" s="7"/>
    </row>
    <row r="18" spans="1:18">
      <c r="A18" s="7" t="s">
        <v>518</v>
      </c>
      <c r="B18" s="7"/>
      <c r="C18" s="7"/>
      <c r="D18" s="7"/>
      <c r="E18" s="7"/>
      <c r="F18" s="7"/>
      <c r="G18" s="7"/>
      <c r="H18" s="7"/>
      <c r="I18" s="7"/>
      <c r="J18" s="7"/>
      <c r="K18" s="7"/>
      <c r="L18" s="7"/>
      <c r="M18" s="7"/>
      <c r="N18" s="7"/>
      <c r="O18" s="7"/>
      <c r="P18" s="7"/>
      <c r="Q18" s="7" t="str">
        <f>IFERROR(AVERAGE(C18:P18),"")</f>
        <v/>
      </c>
      <c r="R18" s="7"/>
    </row>
    <row r="19" spans="1:18">
      <c r="A19" s="7" t="s">
        <v>519</v>
      </c>
      <c r="B19" s="7"/>
      <c r="C19" s="7"/>
      <c r="D19" s="7"/>
      <c r="E19" s="7"/>
      <c r="F19" s="7"/>
      <c r="G19" s="7"/>
      <c r="H19" s="7"/>
      <c r="I19" s="7"/>
      <c r="J19" s="7"/>
      <c r="K19" s="7"/>
      <c r="L19" s="7"/>
      <c r="M19" s="7"/>
      <c r="N19" s="7"/>
      <c r="O19" s="7"/>
      <c r="P19" s="7"/>
      <c r="Q19" s="7" t="str">
        <f>IFERROR(AVERAGE(C19:P19),"")</f>
        <v/>
      </c>
      <c r="R19" s="7"/>
    </row>
    <row r="20" spans="1:18">
      <c r="A20" s="7" t="s">
        <v>520</v>
      </c>
      <c r="B20" s="7"/>
      <c r="C20" s="7"/>
      <c r="D20" s="7"/>
      <c r="E20" s="7"/>
      <c r="F20" s="7"/>
      <c r="G20" s="7"/>
      <c r="H20" s="7"/>
      <c r="I20" s="7"/>
      <c r="J20" s="7"/>
      <c r="K20" s="7"/>
      <c r="L20" s="7"/>
      <c r="M20" s="7"/>
      <c r="N20" s="7"/>
      <c r="O20" s="7"/>
      <c r="P20" s="7"/>
      <c r="Q20" s="7" t="str">
        <f>IFERROR(AVERAGE(C20:P20),"")</f>
        <v/>
      </c>
      <c r="R20" s="7"/>
    </row>
    <row r="21" spans="1:18">
      <c r="A21" s="7" t="s">
        <v>521</v>
      </c>
      <c r="B21" s="7"/>
      <c r="C21" s="7"/>
      <c r="D21" s="7"/>
      <c r="E21" s="7"/>
      <c r="F21" s="7"/>
      <c r="G21" s="7"/>
      <c r="H21" s="7"/>
      <c r="I21" s="7"/>
      <c r="J21" s="7"/>
      <c r="K21" s="7"/>
      <c r="L21" s="7"/>
      <c r="M21" s="7"/>
      <c r="N21" s="7"/>
      <c r="O21" s="7"/>
      <c r="P21" s="7"/>
      <c r="Q21" s="7" t="str">
        <f>IFERROR(AVERAGE(C21:P21),"")</f>
        <v/>
      </c>
      <c r="R21" s="7"/>
    </row>
    <row r="22" spans="1:18">
      <c r="A22" s="7" t="s">
        <v>522</v>
      </c>
      <c r="B22" s="7"/>
      <c r="C22" s="7"/>
      <c r="D22" s="7"/>
      <c r="E22" s="7"/>
      <c r="F22" s="7"/>
      <c r="G22" s="7"/>
      <c r="H22" s="7"/>
      <c r="I22" s="7"/>
      <c r="J22" s="7"/>
      <c r="K22" s="7"/>
      <c r="L22" s="7"/>
      <c r="M22" s="7"/>
      <c r="N22" s="7"/>
      <c r="O22" s="7"/>
      <c r="P22" s="7"/>
      <c r="Q22" s="7" t="str">
        <f>IFERROR(AVERAGE(C22:P22),"")</f>
        <v/>
      </c>
      <c r="R22" s="7"/>
    </row>
    <row r="23" spans="1:18">
      <c r="A23" s="7" t="s">
        <v>523</v>
      </c>
      <c r="B23" s="7"/>
      <c r="C23" s="7"/>
      <c r="D23" s="7"/>
      <c r="E23" s="7"/>
      <c r="F23" s="7"/>
      <c r="G23" s="7"/>
      <c r="H23" s="7"/>
      <c r="I23" s="7"/>
      <c r="J23" s="7"/>
      <c r="K23" s="7"/>
      <c r="L23" s="7"/>
      <c r="M23" s="7"/>
      <c r="N23" s="7"/>
      <c r="O23" s="7"/>
      <c r="P23" s="7"/>
      <c r="Q23" s="7" t="str">
        <f>IFERROR(AVERAGE(C23:P23),"")</f>
        <v/>
      </c>
      <c r="R23" s="7"/>
    </row>
    <row r="24" spans="1:18">
      <c r="A24" s="7" t="s">
        <v>524</v>
      </c>
      <c r="B24" s="7"/>
      <c r="C24" s="7"/>
      <c r="D24" s="7"/>
      <c r="E24" s="7"/>
      <c r="F24" s="7"/>
      <c r="G24" s="7"/>
      <c r="H24" s="7"/>
      <c r="I24" s="7"/>
      <c r="J24" s="7"/>
      <c r="K24" s="7"/>
      <c r="L24" s="7"/>
      <c r="M24" s="7"/>
      <c r="N24" s="7"/>
      <c r="O24" s="7"/>
      <c r="P24" s="7"/>
      <c r="Q24" s="7" t="str">
        <f>IFERROR(AVERAGE(C24:P24),"")</f>
        <v/>
      </c>
      <c r="R24" s="7"/>
    </row>
    <row r="25" spans="1:18">
      <c r="A25" s="7" t="s">
        <v>525</v>
      </c>
      <c r="B25" s="7"/>
      <c r="C25" s="7"/>
      <c r="D25" s="7"/>
      <c r="E25" s="7"/>
      <c r="F25" s="7"/>
      <c r="G25" s="7"/>
      <c r="H25" s="7"/>
      <c r="I25" s="7"/>
      <c r="J25" s="7"/>
      <c r="K25" s="7"/>
      <c r="L25" s="7"/>
      <c r="M25" s="7"/>
      <c r="N25" s="7"/>
      <c r="O25" s="7"/>
      <c r="P25" s="7"/>
      <c r="Q25" s="7" t="str">
        <f>IFERROR(AVERAGE(C25:P25),"")</f>
        <v/>
      </c>
      <c r="R25" s="7"/>
    </row>
    <row r="26" spans="1:18">
      <c r="A26" s="7" t="s">
        <v>526</v>
      </c>
      <c r="B26" s="7"/>
      <c r="C26" s="7"/>
      <c r="D26" s="7"/>
      <c r="E26" s="7"/>
      <c r="F26" s="7"/>
      <c r="G26" s="7"/>
      <c r="H26" s="7"/>
      <c r="I26" s="7"/>
      <c r="J26" s="7"/>
      <c r="K26" s="7"/>
      <c r="L26" s="7"/>
      <c r="M26" s="7"/>
      <c r="N26" s="7"/>
      <c r="O26" s="7"/>
      <c r="P26" s="7"/>
      <c r="Q26" s="7" t="str">
        <f>IFERROR(AVERAGE(C26:P26),"")</f>
        <v/>
      </c>
      <c r="R26" s="7"/>
    </row>
    <row r="27" spans="1:18">
      <c r="A27" s="7" t="s">
        <v>527</v>
      </c>
      <c r="B27" s="7"/>
      <c r="C27" s="7"/>
      <c r="D27" s="7"/>
      <c r="E27" s="7"/>
      <c r="F27" s="7"/>
      <c r="G27" s="7"/>
      <c r="H27" s="7"/>
      <c r="I27" s="7"/>
      <c r="J27" s="7"/>
      <c r="K27" s="7"/>
      <c r="L27" s="7"/>
      <c r="M27" s="7"/>
      <c r="N27" s="7"/>
      <c r="O27" s="7"/>
      <c r="P27" s="7"/>
      <c r="Q27" s="7" t="str">
        <f>IFERROR(AVERAGE(C27:P27),"")</f>
        <v/>
      </c>
      <c r="R27" s="7"/>
    </row>
    <row r="28" spans="1:18">
      <c r="A28" s="7" t="s">
        <v>528</v>
      </c>
      <c r="B28" s="7"/>
      <c r="C28" s="7"/>
      <c r="D28" s="7"/>
      <c r="E28" s="7"/>
      <c r="F28" s="7"/>
      <c r="G28" s="7"/>
      <c r="H28" s="7"/>
      <c r="I28" s="7"/>
      <c r="J28" s="7"/>
      <c r="K28" s="7"/>
      <c r="L28" s="7"/>
      <c r="M28" s="7"/>
      <c r="N28" s="7"/>
      <c r="O28" s="7"/>
      <c r="P28" s="7"/>
      <c r="Q28" s="7" t="str">
        <f>IFERROR(AVERAGE(C28:P28),"")</f>
        <v/>
      </c>
      <c r="R28" s="7"/>
    </row>
    <row r="29" spans="1:18">
      <c r="A29" s="7" t="s">
        <v>529</v>
      </c>
      <c r="B29" s="7"/>
      <c r="C29" s="7"/>
      <c r="D29" s="7"/>
      <c r="E29" s="7"/>
      <c r="F29" s="7"/>
      <c r="G29" s="7"/>
      <c r="H29" s="7"/>
      <c r="I29" s="7"/>
      <c r="J29" s="7"/>
      <c r="K29" s="7"/>
      <c r="L29" s="7"/>
      <c r="M29" s="7"/>
      <c r="N29" s="7"/>
      <c r="O29" s="7"/>
      <c r="P29" s="7"/>
      <c r="Q29" s="7" t="str">
        <f>IFERROR(AVERAGE(C29:P29),"")</f>
        <v/>
      </c>
      <c r="R29" s="7"/>
    </row>
    <row r="30" spans="1:18">
      <c r="A30" s="7" t="s">
        <v>530</v>
      </c>
      <c r="B30" s="7"/>
      <c r="C30" s="7"/>
      <c r="D30" s="7"/>
      <c r="E30" s="7"/>
      <c r="F30" s="7"/>
      <c r="G30" s="7"/>
      <c r="H30" s="7"/>
      <c r="I30" s="7"/>
      <c r="J30" s="7"/>
      <c r="K30" s="7"/>
      <c r="L30" s="7"/>
      <c r="M30" s="7"/>
      <c r="N30" s="7"/>
      <c r="O30" s="7"/>
      <c r="P30" s="7"/>
      <c r="Q30" s="7" t="str">
        <f>IFERROR(AVERAGE(C30:P30),"")</f>
        <v/>
      </c>
      <c r="R30" s="7"/>
    </row>
    <row r="31" spans="1:18">
      <c r="A31" s="7" t="s">
        <v>531</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85</v>
      </c>
      <c r="D1" s="8" t="s">
        <v>37</v>
      </c>
      <c r="E1" s="8" t="s">
        <v>38</v>
      </c>
      <c r="F1" s="8" t="s">
        <v>86</v>
      </c>
      <c r="G1" s="8" t="s">
        <v>87</v>
      </c>
      <c r="H1" s="8" t="s">
        <v>88</v>
      </c>
      <c r="I1" s="8" t="s">
        <v>89</v>
      </c>
      <c r="J1" s="8" t="s">
        <v>90</v>
      </c>
      <c r="K1" s="8" t="s">
        <v>91</v>
      </c>
    </row>
    <row r="2" spans="1:11">
      <c r="A2" s="7" t="s">
        <v>43</v>
      </c>
      <c r="B2" s="7">
        <v>1.1</v>
      </c>
      <c r="C2" s="7" t="s">
        <v>44</v>
      </c>
      <c r="D2" s="7" t="s">
        <v>92</v>
      </c>
      <c r="E2" s="7" t="s">
        <v>93</v>
      </c>
      <c r="F2" s="7" t="s">
        <v>94</v>
      </c>
      <c r="G2" s="7" t="s">
        <v>95</v>
      </c>
      <c r="H2" s="7" t="s">
        <v>96</v>
      </c>
      <c r="I2" s="7" t="s">
        <v>97</v>
      </c>
      <c r="J2" s="7" t="s">
        <v>98</v>
      </c>
      <c r="K2" s="9">
        <v>7.14</v>
      </c>
    </row>
    <row r="3" spans="1:11">
      <c r="A3" s="7" t="s">
        <v>43</v>
      </c>
      <c r="B3" s="7">
        <v>1.2</v>
      </c>
      <c r="C3" s="7" t="s">
        <v>44</v>
      </c>
      <c r="D3" s="7" t="s">
        <v>99</v>
      </c>
      <c r="E3" s="7" t="s">
        <v>100</v>
      </c>
      <c r="F3" s="7" t="s">
        <v>101</v>
      </c>
      <c r="G3" s="7" t="s">
        <v>102</v>
      </c>
      <c r="H3" s="7" t="s">
        <v>103</v>
      </c>
      <c r="I3" s="7" t="s">
        <v>104</v>
      </c>
      <c r="J3" s="7" t="s">
        <v>105</v>
      </c>
      <c r="K3" s="9">
        <v>7.14</v>
      </c>
    </row>
    <row r="4" spans="1:11">
      <c r="A4" s="7" t="s">
        <v>43</v>
      </c>
      <c r="B4" s="7">
        <v>1.3</v>
      </c>
      <c r="C4" s="7" t="s">
        <v>44</v>
      </c>
      <c r="D4" s="7" t="s">
        <v>106</v>
      </c>
      <c r="E4" s="7" t="s">
        <v>107</v>
      </c>
      <c r="F4" s="7" t="s">
        <v>64</v>
      </c>
      <c r="G4" s="7" t="s">
        <v>108</v>
      </c>
      <c r="H4" s="7" t="s">
        <v>109</v>
      </c>
      <c r="I4" s="7" t="s">
        <v>110</v>
      </c>
      <c r="J4" s="7" t="s">
        <v>111</v>
      </c>
      <c r="K4" s="9">
        <v>7.14</v>
      </c>
    </row>
    <row r="5" spans="1:11">
      <c r="A5" s="7" t="s">
        <v>43</v>
      </c>
      <c r="B5" s="7">
        <v>2.1</v>
      </c>
      <c r="C5" s="7" t="s">
        <v>51</v>
      </c>
      <c r="D5" s="7" t="s">
        <v>112</v>
      </c>
      <c r="E5" s="7" t="s">
        <v>113</v>
      </c>
      <c r="F5" s="7" t="s">
        <v>114</v>
      </c>
      <c r="G5" s="7" t="s">
        <v>115</v>
      </c>
      <c r="H5" s="7" t="s">
        <v>96</v>
      </c>
      <c r="I5" s="7" t="s">
        <v>116</v>
      </c>
      <c r="J5" s="7" t="s">
        <v>117</v>
      </c>
      <c r="K5" s="9">
        <v>7.14</v>
      </c>
    </row>
    <row r="6" spans="1:11">
      <c r="A6" s="7" t="s">
        <v>43</v>
      </c>
      <c r="B6" s="7">
        <v>2.2</v>
      </c>
      <c r="C6" s="7" t="s">
        <v>51</v>
      </c>
      <c r="D6" s="7" t="s">
        <v>118</v>
      </c>
      <c r="E6" s="7" t="s">
        <v>119</v>
      </c>
      <c r="F6" s="7" t="s">
        <v>94</v>
      </c>
      <c r="G6" s="7" t="s">
        <v>120</v>
      </c>
      <c r="H6" s="7" t="s">
        <v>96</v>
      </c>
      <c r="I6" s="7" t="s">
        <v>121</v>
      </c>
      <c r="J6" s="7" t="s">
        <v>122</v>
      </c>
      <c r="K6" s="9">
        <v>7.14</v>
      </c>
    </row>
    <row r="7" spans="1:11">
      <c r="A7" s="7" t="s">
        <v>43</v>
      </c>
      <c r="B7" s="7">
        <v>3.1</v>
      </c>
      <c r="C7" s="7" t="s">
        <v>58</v>
      </c>
      <c r="D7" s="7" t="s">
        <v>123</v>
      </c>
      <c r="E7" s="7" t="s">
        <v>124</v>
      </c>
      <c r="F7" s="7" t="s">
        <v>125</v>
      </c>
      <c r="G7" s="7" t="s">
        <v>126</v>
      </c>
      <c r="H7" s="7" t="s">
        <v>96</v>
      </c>
      <c r="I7" s="7" t="s">
        <v>127</v>
      </c>
      <c r="J7" s="7" t="s">
        <v>128</v>
      </c>
      <c r="K7" s="9">
        <v>7.14</v>
      </c>
    </row>
    <row r="8" spans="1:11">
      <c r="A8" s="7" t="s">
        <v>43</v>
      </c>
      <c r="B8" s="7">
        <v>4.1</v>
      </c>
      <c r="C8" s="7" t="s">
        <v>65</v>
      </c>
      <c r="D8" s="7" t="s">
        <v>129</v>
      </c>
      <c r="E8" s="7" t="s">
        <v>130</v>
      </c>
      <c r="F8" s="7" t="s">
        <v>78</v>
      </c>
      <c r="G8" s="7" t="s">
        <v>131</v>
      </c>
      <c r="H8" s="7" t="s">
        <v>96</v>
      </c>
      <c r="I8" s="7" t="s">
        <v>132</v>
      </c>
      <c r="J8" s="7" t="s">
        <v>133</v>
      </c>
      <c r="K8" s="9">
        <v>7.14</v>
      </c>
    </row>
    <row r="9" spans="1:11">
      <c r="A9" s="7" t="s">
        <v>43</v>
      </c>
      <c r="B9" s="7">
        <v>4.2</v>
      </c>
      <c r="C9" s="7" t="s">
        <v>65</v>
      </c>
      <c r="D9" s="7" t="s">
        <v>134</v>
      </c>
      <c r="E9" s="7" t="s">
        <v>135</v>
      </c>
      <c r="F9" s="7" t="s">
        <v>136</v>
      </c>
      <c r="G9" s="7" t="s">
        <v>137</v>
      </c>
      <c r="H9" s="7" t="s">
        <v>96</v>
      </c>
      <c r="I9" s="7" t="s">
        <v>138</v>
      </c>
      <c r="J9" s="7" t="s">
        <v>139</v>
      </c>
      <c r="K9" s="9">
        <v>7.14</v>
      </c>
    </row>
    <row r="10" spans="1:11">
      <c r="A10" s="7" t="s">
        <v>43</v>
      </c>
      <c r="B10" s="7">
        <v>4.3</v>
      </c>
      <c r="C10" s="7" t="s">
        <v>65</v>
      </c>
      <c r="D10" s="7" t="s">
        <v>140</v>
      </c>
      <c r="E10" s="7" t="s">
        <v>141</v>
      </c>
      <c r="F10" s="7" t="s">
        <v>142</v>
      </c>
      <c r="G10" s="7" t="s">
        <v>143</v>
      </c>
      <c r="H10" s="7" t="s">
        <v>96</v>
      </c>
      <c r="I10" s="7" t="s">
        <v>144</v>
      </c>
      <c r="J10" s="7"/>
      <c r="K10" s="9">
        <v>7.14</v>
      </c>
    </row>
    <row r="11" spans="1:11">
      <c r="A11" s="7" t="s">
        <v>43</v>
      </c>
      <c r="B11" s="7">
        <v>4.4</v>
      </c>
      <c r="C11" s="7" t="s">
        <v>65</v>
      </c>
      <c r="D11" s="7" t="s">
        <v>145</v>
      </c>
      <c r="E11" s="7" t="s">
        <v>146</v>
      </c>
      <c r="F11" s="7" t="s">
        <v>125</v>
      </c>
      <c r="G11" s="7" t="s">
        <v>147</v>
      </c>
      <c r="H11" s="7" t="s">
        <v>96</v>
      </c>
      <c r="I11" s="7" t="s">
        <v>148</v>
      </c>
      <c r="J11" s="7" t="s">
        <v>149</v>
      </c>
      <c r="K11" s="9">
        <v>7.14</v>
      </c>
    </row>
    <row r="12" spans="1:11">
      <c r="A12" s="7" t="s">
        <v>43</v>
      </c>
      <c r="B12" s="7">
        <v>4.5</v>
      </c>
      <c r="C12" s="7" t="s">
        <v>65</v>
      </c>
      <c r="D12" s="7" t="s">
        <v>150</v>
      </c>
      <c r="E12" s="7" t="s">
        <v>151</v>
      </c>
      <c r="F12" s="7" t="s">
        <v>78</v>
      </c>
      <c r="G12" s="7" t="s">
        <v>152</v>
      </c>
      <c r="H12" s="7" t="s">
        <v>96</v>
      </c>
      <c r="I12" s="7" t="s">
        <v>153</v>
      </c>
      <c r="J12" s="7" t="s">
        <v>154</v>
      </c>
      <c r="K12" s="9">
        <v>7.14</v>
      </c>
    </row>
    <row r="13" spans="1:11">
      <c r="A13" s="7" t="s">
        <v>43</v>
      </c>
      <c r="B13" s="7">
        <v>5.1</v>
      </c>
      <c r="C13" s="7" t="s">
        <v>72</v>
      </c>
      <c r="D13" s="7" t="s">
        <v>155</v>
      </c>
      <c r="E13" s="7" t="s">
        <v>156</v>
      </c>
      <c r="F13" s="7" t="s">
        <v>157</v>
      </c>
      <c r="G13" s="7" t="s">
        <v>158</v>
      </c>
      <c r="H13" s="7" t="s">
        <v>96</v>
      </c>
      <c r="I13" s="7" t="s">
        <v>159</v>
      </c>
      <c r="J13" s="7"/>
      <c r="K13" s="9">
        <v>7.14</v>
      </c>
    </row>
    <row r="14" spans="1:11">
      <c r="A14" s="7" t="s">
        <v>43</v>
      </c>
      <c r="B14" s="7">
        <v>5.2</v>
      </c>
      <c r="C14" s="7" t="s">
        <v>72</v>
      </c>
      <c r="D14" s="7" t="s">
        <v>160</v>
      </c>
      <c r="E14" s="7" t="s">
        <v>161</v>
      </c>
      <c r="F14" s="7" t="s">
        <v>57</v>
      </c>
      <c r="G14" s="7" t="s">
        <v>162</v>
      </c>
      <c r="H14" s="7" t="s">
        <v>96</v>
      </c>
      <c r="I14" s="7" t="s">
        <v>163</v>
      </c>
      <c r="J14" s="7" t="s">
        <v>164</v>
      </c>
      <c r="K14" s="9">
        <v>7.14</v>
      </c>
    </row>
    <row r="15" spans="1:11">
      <c r="A15" s="7" t="s">
        <v>43</v>
      </c>
      <c r="B15" s="7">
        <v>6.1</v>
      </c>
      <c r="C15" s="7" t="s">
        <v>79</v>
      </c>
      <c r="D15" s="7" t="s">
        <v>165</v>
      </c>
      <c r="E15" s="7" t="s">
        <v>166</v>
      </c>
      <c r="F15" s="7" t="s">
        <v>136</v>
      </c>
      <c r="G15" s="7" t="s">
        <v>167</v>
      </c>
      <c r="H15" s="7" t="s">
        <v>96</v>
      </c>
      <c r="I15" s="7" t="s">
        <v>168</v>
      </c>
      <c r="J15" s="7" t="s">
        <v>169</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170</v>
      </c>
      <c r="C1" s="8" t="s">
        <v>171</v>
      </c>
      <c r="D1" s="8" t="s">
        <v>172</v>
      </c>
      <c r="E1" s="8" t="s">
        <v>38</v>
      </c>
      <c r="F1" s="8" t="s">
        <v>173</v>
      </c>
      <c r="G1" s="8" t="s">
        <v>174</v>
      </c>
      <c r="H1" s="8" t="s">
        <v>175</v>
      </c>
      <c r="I1" s="8" t="s">
        <v>176</v>
      </c>
    </row>
    <row r="2" spans="1:9">
      <c r="A2" s="7" t="s">
        <v>43</v>
      </c>
      <c r="B2" s="7" t="s">
        <v>177</v>
      </c>
      <c r="C2" s="7">
        <v>1</v>
      </c>
      <c r="D2" s="7" t="s">
        <v>178</v>
      </c>
      <c r="E2" s="7"/>
      <c r="F2" s="7"/>
      <c r="G2" s="7"/>
      <c r="H2" s="7"/>
      <c r="I2" s="7"/>
    </row>
    <row r="3" spans="1:9">
      <c r="A3" s="7" t="s">
        <v>43</v>
      </c>
      <c r="B3" s="7" t="s">
        <v>177</v>
      </c>
      <c r="C3" s="7">
        <v>2</v>
      </c>
      <c r="D3" s="7" t="s">
        <v>179</v>
      </c>
      <c r="E3" s="7"/>
      <c r="F3" s="7"/>
      <c r="G3" s="7"/>
      <c r="H3" s="7"/>
      <c r="I3" s="7"/>
    </row>
    <row r="4" spans="1:9">
      <c r="A4" s="7" t="s">
        <v>43</v>
      </c>
      <c r="B4" s="7" t="s">
        <v>177</v>
      </c>
      <c r="C4" s="7">
        <v>3</v>
      </c>
      <c r="D4" s="7" t="s">
        <v>180</v>
      </c>
      <c r="E4" s="7"/>
      <c r="F4" s="7"/>
      <c r="G4" s="7"/>
      <c r="H4" s="7"/>
      <c r="I4" s="7"/>
    </row>
    <row r="5" spans="1:9">
      <c r="A5" s="7" t="s">
        <v>43</v>
      </c>
      <c r="B5" s="7" t="s">
        <v>177</v>
      </c>
      <c r="C5" s="7">
        <v>4</v>
      </c>
      <c r="D5" s="7" t="s">
        <v>181</v>
      </c>
      <c r="E5" s="7"/>
      <c r="F5" s="7"/>
      <c r="G5" s="7"/>
      <c r="H5" s="7"/>
      <c r="I5" s="7"/>
    </row>
    <row r="6" spans="1:9">
      <c r="A6" s="7" t="s">
        <v>43</v>
      </c>
      <c r="B6" s="7" t="s">
        <v>177</v>
      </c>
      <c r="C6" s="7">
        <v>5</v>
      </c>
      <c r="D6" s="7" t="s">
        <v>182</v>
      </c>
      <c r="E6" s="7"/>
      <c r="F6" s="7"/>
      <c r="G6" s="7"/>
      <c r="H6" s="7"/>
      <c r="I6" s="7"/>
    </row>
    <row r="7" spans="1:9">
      <c r="A7" s="7" t="s">
        <v>43</v>
      </c>
      <c r="B7" s="7" t="s">
        <v>177</v>
      </c>
      <c r="C7" s="7">
        <v>6</v>
      </c>
      <c r="D7" s="7" t="s">
        <v>183</v>
      </c>
      <c r="E7" s="7"/>
      <c r="F7" s="7"/>
      <c r="G7" s="7"/>
      <c r="H7" s="7"/>
      <c r="I7" s="7"/>
    </row>
    <row r="8" spans="1:9">
      <c r="A8" s="7" t="s">
        <v>43</v>
      </c>
      <c r="B8" s="7" t="s">
        <v>177</v>
      </c>
      <c r="C8" s="7">
        <v>7</v>
      </c>
      <c r="D8" s="7" t="s">
        <v>184</v>
      </c>
      <c r="E8" s="7"/>
      <c r="F8" s="7"/>
      <c r="G8" s="7"/>
      <c r="H8" s="7"/>
      <c r="I8" s="7"/>
    </row>
    <row r="9" spans="1:9">
      <c r="A9" s="7" t="s">
        <v>43</v>
      </c>
      <c r="B9" s="7" t="s">
        <v>177</v>
      </c>
      <c r="C9" s="7">
        <v>8</v>
      </c>
      <c r="D9" s="7" t="s">
        <v>185</v>
      </c>
      <c r="E9" s="7"/>
      <c r="F9" s="7"/>
      <c r="G9" s="7"/>
      <c r="H9" s="7"/>
      <c r="I9" s="7"/>
    </row>
    <row r="10" spans="1:9">
      <c r="A10" s="7" t="s">
        <v>43</v>
      </c>
      <c r="B10" s="7" t="s">
        <v>177</v>
      </c>
      <c r="C10" s="7">
        <v>9</v>
      </c>
      <c r="D10" s="7" t="s">
        <v>186</v>
      </c>
      <c r="E10" s="7"/>
      <c r="F10" s="7"/>
      <c r="G10" s="7"/>
      <c r="H10" s="7"/>
      <c r="I10" s="7"/>
    </row>
    <row r="11" spans="1:9">
      <c r="A11" s="7" t="s">
        <v>43</v>
      </c>
      <c r="B11" s="7" t="s">
        <v>177</v>
      </c>
      <c r="C11" s="7">
        <v>1</v>
      </c>
      <c r="D11" s="7" t="s">
        <v>187</v>
      </c>
      <c r="E11" s="7"/>
      <c r="F11" s="7"/>
      <c r="G11" s="7"/>
      <c r="H11" s="7"/>
      <c r="I11" s="7"/>
    </row>
    <row r="12" spans="1:9">
      <c r="A12" s="7" t="s">
        <v>43</v>
      </c>
      <c r="B12" s="7" t="s">
        <v>177</v>
      </c>
      <c r="C12" s="7">
        <v>2</v>
      </c>
      <c r="D12" s="7" t="s">
        <v>188</v>
      </c>
      <c r="E12" s="7"/>
      <c r="F12" s="7"/>
      <c r="G12" s="7"/>
      <c r="H12" s="7"/>
      <c r="I12" s="7"/>
    </row>
    <row r="13" spans="1:9">
      <c r="A13" s="7" t="s">
        <v>43</v>
      </c>
      <c r="B13" s="7" t="s">
        <v>177</v>
      </c>
      <c r="C13" s="7">
        <v>3</v>
      </c>
      <c r="D13" s="7" t="s">
        <v>189</v>
      </c>
      <c r="E13" s="7"/>
      <c r="F13" s="7"/>
      <c r="G13" s="7"/>
      <c r="H13" s="7"/>
      <c r="I13" s="7"/>
    </row>
    <row r="14" spans="1:9">
      <c r="A14" s="7" t="s">
        <v>43</v>
      </c>
      <c r="B14" s="7" t="s">
        <v>177</v>
      </c>
      <c r="C14" s="7">
        <v>4</v>
      </c>
      <c r="D14" s="7" t="s">
        <v>190</v>
      </c>
      <c r="E14" s="7"/>
      <c r="F14" s="7"/>
      <c r="G14" s="7"/>
      <c r="H14" s="7"/>
      <c r="I14" s="7"/>
    </row>
    <row r="15" spans="1:9">
      <c r="A15" s="7" t="s">
        <v>43</v>
      </c>
      <c r="B15" s="7" t="s">
        <v>177</v>
      </c>
      <c r="C15" s="7">
        <v>5</v>
      </c>
      <c r="D15" s="7" t="s">
        <v>191</v>
      </c>
      <c r="E15" s="7"/>
      <c r="F15" s="7"/>
      <c r="G15" s="7"/>
      <c r="H15" s="7"/>
      <c r="I15" s="7"/>
    </row>
    <row r="16" spans="1:9">
      <c r="A16" s="7" t="s">
        <v>43</v>
      </c>
      <c r="B16" s="7" t="s">
        <v>177</v>
      </c>
      <c r="C16" s="7">
        <v>1</v>
      </c>
      <c r="D16" s="7" t="s">
        <v>192</v>
      </c>
      <c r="E16" s="7"/>
      <c r="F16" s="7"/>
      <c r="G16" s="7"/>
      <c r="H16" s="7"/>
      <c r="I16" s="7"/>
    </row>
    <row r="17" spans="1:9">
      <c r="A17" s="7" t="s">
        <v>43</v>
      </c>
      <c r="B17" s="7" t="s">
        <v>177</v>
      </c>
      <c r="C17" s="7">
        <v>2</v>
      </c>
      <c r="D17" s="7" t="s">
        <v>193</v>
      </c>
      <c r="E17" s="7"/>
      <c r="F17" s="7"/>
      <c r="G17" s="7"/>
      <c r="H17" s="7"/>
      <c r="I17" s="7"/>
    </row>
    <row r="18" spans="1:9">
      <c r="A18" s="7" t="s">
        <v>43</v>
      </c>
      <c r="B18" s="7" t="s">
        <v>177</v>
      </c>
      <c r="C18" s="7">
        <v>3</v>
      </c>
      <c r="D18" s="7" t="s">
        <v>194</v>
      </c>
      <c r="E18" s="7"/>
      <c r="F18" s="7"/>
      <c r="G18" s="7"/>
      <c r="H18" s="7"/>
      <c r="I18" s="7"/>
    </row>
    <row r="19" spans="1:9">
      <c r="A19" s="7" t="s">
        <v>43</v>
      </c>
      <c r="B19" s="7" t="s">
        <v>177</v>
      </c>
      <c r="C19" s="7">
        <v>4</v>
      </c>
      <c r="D19" s="7" t="s">
        <v>195</v>
      </c>
      <c r="E19" s="7"/>
      <c r="F19" s="7"/>
      <c r="G19" s="7"/>
      <c r="H19" s="7"/>
      <c r="I19" s="7"/>
    </row>
    <row r="20" spans="1:9">
      <c r="A20" s="7" t="s">
        <v>43</v>
      </c>
      <c r="B20" s="7" t="s">
        <v>177</v>
      </c>
      <c r="C20" s="7">
        <v>5</v>
      </c>
      <c r="D20" s="7" t="s">
        <v>196</v>
      </c>
      <c r="E20" s="7"/>
      <c r="F20" s="7"/>
      <c r="G20" s="7"/>
      <c r="H20" s="7"/>
      <c r="I20" s="7"/>
    </row>
    <row r="21" spans="1:9">
      <c r="A21" s="7" t="s">
        <v>43</v>
      </c>
      <c r="B21" s="7" t="s">
        <v>177</v>
      </c>
      <c r="C21" s="7">
        <v>6</v>
      </c>
      <c r="D21" s="7" t="s">
        <v>197</v>
      </c>
      <c r="E21" s="7"/>
      <c r="F21" s="7"/>
      <c r="G21" s="7"/>
      <c r="H21" s="7"/>
      <c r="I21" s="7"/>
    </row>
    <row r="22" spans="1:9">
      <c r="A22" s="7" t="s">
        <v>43</v>
      </c>
      <c r="B22" s="7" t="s">
        <v>177</v>
      </c>
      <c r="C22" s="7">
        <v>7</v>
      </c>
      <c r="D22" s="7" t="s">
        <v>198</v>
      </c>
      <c r="E22" s="7"/>
      <c r="F22" s="7"/>
      <c r="G22" s="7"/>
      <c r="H22" s="7"/>
      <c r="I22" s="7"/>
    </row>
    <row r="23" spans="1:9">
      <c r="A23" s="7" t="s">
        <v>43</v>
      </c>
      <c r="B23" s="7" t="s">
        <v>177</v>
      </c>
      <c r="C23" s="7">
        <v>8</v>
      </c>
      <c r="D23" s="7" t="s">
        <v>199</v>
      </c>
      <c r="E23" s="7"/>
      <c r="F23" s="7"/>
      <c r="G23" s="7"/>
      <c r="H23" s="7"/>
      <c r="I23" s="7"/>
    </row>
    <row r="24" spans="1:9">
      <c r="A24" s="7" t="s">
        <v>43</v>
      </c>
      <c r="B24" s="7" t="s">
        <v>177</v>
      </c>
      <c r="C24" s="7">
        <v>9</v>
      </c>
      <c r="D24" s="7" t="s">
        <v>200</v>
      </c>
      <c r="E24" s="7"/>
      <c r="F24" s="7"/>
      <c r="G24" s="7"/>
      <c r="H24" s="7"/>
      <c r="I24" s="7"/>
    </row>
    <row r="25" spans="1:9">
      <c r="A25" s="7" t="s">
        <v>43</v>
      </c>
      <c r="B25" s="7" t="s">
        <v>177</v>
      </c>
      <c r="C25" s="7">
        <v>10</v>
      </c>
      <c r="D25" s="7" t="s">
        <v>201</v>
      </c>
      <c r="E25" s="7"/>
      <c r="F25" s="7"/>
      <c r="G25" s="7"/>
      <c r="H25" s="7"/>
      <c r="I25" s="7"/>
    </row>
    <row r="26" spans="1:9">
      <c r="A26" s="7" t="s">
        <v>43</v>
      </c>
      <c r="B26" s="7" t="s">
        <v>177</v>
      </c>
      <c r="C26" s="7">
        <v>11</v>
      </c>
      <c r="D26" s="7" t="s">
        <v>202</v>
      </c>
      <c r="E26" s="7"/>
      <c r="F26" s="7"/>
      <c r="G26" s="7"/>
      <c r="H26" s="7"/>
      <c r="I26" s="7"/>
    </row>
    <row r="27" spans="1:9">
      <c r="A27" s="7" t="s">
        <v>43</v>
      </c>
      <c r="B27" s="7" t="s">
        <v>177</v>
      </c>
      <c r="C27" s="7">
        <v>12</v>
      </c>
      <c r="D27" s="7" t="s">
        <v>203</v>
      </c>
      <c r="E27" s="7"/>
      <c r="F27" s="7"/>
      <c r="G27" s="7"/>
      <c r="H27" s="7"/>
      <c r="I27" s="7"/>
    </row>
    <row r="28" spans="1:9">
      <c r="A28" s="7" t="s">
        <v>43</v>
      </c>
      <c r="B28" s="7" t="s">
        <v>177</v>
      </c>
      <c r="C28" s="7">
        <v>13</v>
      </c>
      <c r="D28" s="7" t="s">
        <v>204</v>
      </c>
      <c r="E28" s="7"/>
      <c r="F28" s="7"/>
      <c r="G28" s="7"/>
      <c r="H28" s="7"/>
      <c r="I28" s="7"/>
    </row>
    <row r="29" spans="1:9">
      <c r="A29" s="7" t="s">
        <v>43</v>
      </c>
      <c r="B29" s="7" t="s">
        <v>177</v>
      </c>
      <c r="C29" s="7">
        <v>14</v>
      </c>
      <c r="D29" s="7" t="s">
        <v>205</v>
      </c>
      <c r="E29" s="7"/>
      <c r="F29" s="7"/>
      <c r="G29" s="7"/>
      <c r="H29" s="7"/>
      <c r="I29" s="7"/>
    </row>
    <row r="30" spans="1:9">
      <c r="A30" s="7" t="s">
        <v>43</v>
      </c>
      <c r="B30" s="7" t="s">
        <v>177</v>
      </c>
      <c r="C30" s="7">
        <v>15</v>
      </c>
      <c r="D30" s="7" t="s">
        <v>206</v>
      </c>
      <c r="E30" s="7"/>
      <c r="F30" s="7"/>
      <c r="G30" s="7"/>
      <c r="H30" s="7"/>
      <c r="I30" s="7"/>
    </row>
    <row r="31" spans="1:9">
      <c r="A31" s="7" t="s">
        <v>43</v>
      </c>
      <c r="B31" s="7" t="s">
        <v>177</v>
      </c>
      <c r="C31" s="7">
        <v>16</v>
      </c>
      <c r="D31" s="7" t="s">
        <v>207</v>
      </c>
      <c r="E31" s="7"/>
      <c r="F31" s="7"/>
      <c r="G31" s="7"/>
      <c r="H31" s="7"/>
      <c r="I31" s="7"/>
    </row>
    <row r="32" spans="1:9">
      <c r="A32" s="7" t="s">
        <v>43</v>
      </c>
      <c r="B32" s="7" t="s">
        <v>177</v>
      </c>
      <c r="C32" s="7">
        <v>17</v>
      </c>
      <c r="D32" s="7" t="s">
        <v>208</v>
      </c>
      <c r="E32" s="7"/>
      <c r="F32" s="7"/>
      <c r="G32" s="7"/>
      <c r="H32" s="7"/>
      <c r="I32" s="7"/>
    </row>
    <row r="33" spans="1:9">
      <c r="A33" s="7" t="s">
        <v>43</v>
      </c>
      <c r="B33" s="7" t="s">
        <v>177</v>
      </c>
      <c r="C33" s="7">
        <v>18</v>
      </c>
      <c r="D33" s="7" t="s">
        <v>209</v>
      </c>
      <c r="E33" s="7"/>
      <c r="F33" s="7"/>
      <c r="G33" s="7"/>
      <c r="H33" s="7"/>
      <c r="I33" s="7"/>
    </row>
    <row r="34" spans="1:9">
      <c r="A34" s="7" t="s">
        <v>43</v>
      </c>
      <c r="B34" s="7" t="s">
        <v>177</v>
      </c>
      <c r="C34" s="7">
        <v>19</v>
      </c>
      <c r="D34" s="7" t="s">
        <v>210</v>
      </c>
      <c r="E34" s="7"/>
      <c r="F34" s="7"/>
      <c r="G34" s="7"/>
      <c r="H34" s="7"/>
      <c r="I34" s="7"/>
    </row>
    <row r="35" spans="1:9">
      <c r="A35" s="7" t="s">
        <v>43</v>
      </c>
      <c r="B35" s="7" t="s">
        <v>177</v>
      </c>
      <c r="C35" s="7">
        <v>1</v>
      </c>
      <c r="D35" s="7" t="s">
        <v>211</v>
      </c>
      <c r="E35" s="7"/>
      <c r="F35" s="7"/>
      <c r="G35" s="7"/>
      <c r="H35" s="7"/>
      <c r="I35" s="7"/>
    </row>
    <row r="36" spans="1:9">
      <c r="A36" s="7" t="s">
        <v>43</v>
      </c>
      <c r="B36" s="7" t="s">
        <v>177</v>
      </c>
      <c r="C36" s="7">
        <v>2</v>
      </c>
      <c r="D36" s="7" t="s">
        <v>212</v>
      </c>
      <c r="E36" s="7"/>
      <c r="F36" s="7"/>
      <c r="G36" s="7"/>
      <c r="H36" s="7"/>
      <c r="I36" s="7"/>
    </row>
    <row r="37" spans="1:9">
      <c r="A37" s="7" t="s">
        <v>43</v>
      </c>
      <c r="B37" s="7" t="s">
        <v>177</v>
      </c>
      <c r="C37" s="7">
        <v>3</v>
      </c>
      <c r="D37" s="7" t="s">
        <v>213</v>
      </c>
      <c r="E37" s="7"/>
      <c r="F37" s="7"/>
      <c r="G37" s="7"/>
      <c r="H37" s="7"/>
      <c r="I37" s="7"/>
    </row>
    <row r="38" spans="1:9">
      <c r="A38" s="7" t="s">
        <v>43</v>
      </c>
      <c r="B38" s="7" t="s">
        <v>177</v>
      </c>
      <c r="C38" s="7">
        <v>4</v>
      </c>
      <c r="D38" s="7" t="s">
        <v>214</v>
      </c>
      <c r="E38" s="7"/>
      <c r="F38" s="7"/>
      <c r="G38" s="7"/>
      <c r="H38" s="7"/>
      <c r="I38" s="7"/>
    </row>
    <row r="39" spans="1:9">
      <c r="A39" s="7" t="s">
        <v>43</v>
      </c>
      <c r="B39" s="7" t="s">
        <v>177</v>
      </c>
      <c r="C39" s="7">
        <v>5</v>
      </c>
      <c r="D39" s="7" t="s">
        <v>215</v>
      </c>
      <c r="E39" s="7"/>
      <c r="F39" s="7"/>
      <c r="G39" s="7"/>
      <c r="H39" s="7"/>
      <c r="I39" s="7"/>
    </row>
    <row r="40" spans="1:9">
      <c r="A40" s="7" t="s">
        <v>43</v>
      </c>
      <c r="B40" s="7" t="s">
        <v>177</v>
      </c>
      <c r="C40" s="7">
        <v>6</v>
      </c>
      <c r="D40" s="7" t="s">
        <v>216</v>
      </c>
      <c r="E40" s="7"/>
      <c r="F40" s="7"/>
      <c r="G40" s="7"/>
      <c r="H40" s="7"/>
      <c r="I40" s="7"/>
    </row>
    <row r="41" spans="1:9">
      <c r="A41" s="7" t="s">
        <v>43</v>
      </c>
      <c r="B41" s="7" t="s">
        <v>177</v>
      </c>
      <c r="C41" s="7">
        <v>7</v>
      </c>
      <c r="D41" s="7" t="s">
        <v>217</v>
      </c>
      <c r="E41" s="7"/>
      <c r="F41" s="7"/>
      <c r="G41" s="7"/>
      <c r="H41" s="7"/>
      <c r="I41" s="7"/>
    </row>
    <row r="42" spans="1:9">
      <c r="A42" s="7" t="s">
        <v>43</v>
      </c>
      <c r="B42" s="7" t="s">
        <v>177</v>
      </c>
      <c r="C42" s="7">
        <v>8</v>
      </c>
      <c r="D42" s="7" t="s">
        <v>218</v>
      </c>
      <c r="E42" s="7"/>
      <c r="F42" s="7"/>
      <c r="G42" s="7"/>
      <c r="H42" s="7"/>
      <c r="I42" s="7"/>
    </row>
    <row r="43" spans="1:9">
      <c r="A43" s="7" t="s">
        <v>43</v>
      </c>
      <c r="B43" s="7" t="s">
        <v>177</v>
      </c>
      <c r="C43" s="7">
        <v>9</v>
      </c>
      <c r="D43" s="7" t="s">
        <v>219</v>
      </c>
      <c r="E43" s="7"/>
      <c r="F43" s="7"/>
      <c r="G43" s="7"/>
      <c r="H43" s="7"/>
      <c r="I43" s="7"/>
    </row>
    <row r="44" spans="1:9">
      <c r="A44" s="7" t="s">
        <v>43</v>
      </c>
      <c r="B44" s="7" t="s">
        <v>177</v>
      </c>
      <c r="C44" s="7">
        <v>10</v>
      </c>
      <c r="D44" s="7" t="s">
        <v>220</v>
      </c>
      <c r="E44" s="7"/>
      <c r="F44" s="7"/>
      <c r="G44" s="7"/>
      <c r="H44" s="7"/>
      <c r="I44" s="7"/>
    </row>
    <row r="45" spans="1:9">
      <c r="A45" s="7" t="s">
        <v>43</v>
      </c>
      <c r="B45" s="7" t="s">
        <v>177</v>
      </c>
      <c r="C45" s="7">
        <v>1</v>
      </c>
      <c r="D45" s="7" t="s">
        <v>221</v>
      </c>
      <c r="E45" s="7"/>
      <c r="F45" s="7"/>
      <c r="G45" s="7"/>
      <c r="H45" s="7"/>
      <c r="I45" s="7"/>
    </row>
    <row r="46" spans="1:9">
      <c r="A46" s="7" t="s">
        <v>43</v>
      </c>
      <c r="B46" s="7" t="s">
        <v>177</v>
      </c>
      <c r="C46" s="7">
        <v>2</v>
      </c>
      <c r="D46" s="7" t="s">
        <v>222</v>
      </c>
      <c r="E46" s="7"/>
      <c r="F46" s="7"/>
      <c r="G46" s="7"/>
      <c r="H46" s="7"/>
      <c r="I46" s="7"/>
    </row>
    <row r="47" spans="1:9">
      <c r="A47" s="7" t="s">
        <v>43</v>
      </c>
      <c r="B47" s="7" t="s">
        <v>177</v>
      </c>
      <c r="C47" s="7">
        <v>3</v>
      </c>
      <c r="D47" s="7" t="s">
        <v>223</v>
      </c>
      <c r="E47" s="7"/>
      <c r="F47" s="7"/>
      <c r="G47" s="7"/>
      <c r="H47" s="7"/>
      <c r="I47" s="7"/>
    </row>
    <row r="48" spans="1:9">
      <c r="A48" s="7" t="s">
        <v>43</v>
      </c>
      <c r="B48" s="7" t="s">
        <v>177</v>
      </c>
      <c r="C48" s="7">
        <v>1</v>
      </c>
      <c r="D48" s="7" t="s">
        <v>224</v>
      </c>
      <c r="E48" s="7"/>
      <c r="F48" s="7"/>
      <c r="G48" s="7"/>
      <c r="H48" s="7"/>
      <c r="I48" s="7"/>
    </row>
    <row r="49" spans="1:9">
      <c r="A49" s="7" t="s">
        <v>43</v>
      </c>
      <c r="B49" s="7" t="s">
        <v>177</v>
      </c>
      <c r="C49" s="7">
        <v>2</v>
      </c>
      <c r="D49" s="7" t="s">
        <v>225</v>
      </c>
      <c r="E49" s="7"/>
      <c r="F49" s="7"/>
      <c r="G49" s="7"/>
      <c r="H49" s="7"/>
      <c r="I49" s="7"/>
    </row>
    <row r="50" spans="1:9">
      <c r="A50" s="7" t="s">
        <v>43</v>
      </c>
      <c r="B50" s="7" t="s">
        <v>177</v>
      </c>
      <c r="C50" s="7">
        <v>1</v>
      </c>
      <c r="D50" s="7" t="s">
        <v>226</v>
      </c>
      <c r="E50" s="7"/>
      <c r="F50" s="7"/>
      <c r="G50" s="7"/>
      <c r="H50" s="7"/>
      <c r="I50" s="7"/>
    </row>
    <row r="51" spans="1:9">
      <c r="A51" s="7" t="s">
        <v>43</v>
      </c>
      <c r="B51" s="7" t="s">
        <v>177</v>
      </c>
      <c r="C51" s="7">
        <v>2</v>
      </c>
      <c r="D51" s="7" t="s">
        <v>227</v>
      </c>
      <c r="E51" s="7"/>
      <c r="F51" s="7"/>
      <c r="G51" s="7"/>
      <c r="H51" s="7"/>
      <c r="I5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228</v>
      </c>
      <c r="B1" s="4"/>
      <c r="C1" s="4"/>
      <c r="D1" s="4"/>
      <c r="E1" s="4"/>
      <c r="F1" s="4"/>
      <c r="G1" s="4"/>
    </row>
    <row r="2" spans="1:7">
      <c r="A2" s="8" t="s">
        <v>229</v>
      </c>
      <c r="B2" s="8" t="s">
        <v>230</v>
      </c>
      <c r="C2" s="8" t="s">
        <v>231</v>
      </c>
      <c r="D2" s="8" t="s">
        <v>232</v>
      </c>
      <c r="E2" s="8" t="s">
        <v>233</v>
      </c>
      <c r="F2" s="8" t="s">
        <v>234</v>
      </c>
      <c r="G2" s="8" t="s">
        <v>235</v>
      </c>
    </row>
    <row r="3" spans="1:7">
      <c r="A3" s="7" t="s">
        <v>44</v>
      </c>
      <c r="B3" s="7">
        <v>25</v>
      </c>
      <c r="C3" s="7" t="s">
        <v>236</v>
      </c>
      <c r="D3" s="7">
        <v>1</v>
      </c>
      <c r="E3" s="7" t="s">
        <v>237</v>
      </c>
      <c r="F3" s="7" t="s">
        <v>238</v>
      </c>
      <c r="G3" s="7" t="s">
        <v>239</v>
      </c>
    </row>
    <row r="4" spans="1:7">
      <c r="A4" s="7"/>
      <c r="B4" s="7"/>
      <c r="C4" s="7"/>
      <c r="D4" s="7">
        <v>2</v>
      </c>
      <c r="E4" s="7" t="s">
        <v>240</v>
      </c>
      <c r="F4" s="7" t="s">
        <v>241</v>
      </c>
      <c r="G4" s="7" t="s">
        <v>242</v>
      </c>
    </row>
    <row r="5" spans="1:7">
      <c r="A5" s="7"/>
      <c r="B5" s="7"/>
      <c r="C5" s="7"/>
      <c r="D5" s="7">
        <v>3</v>
      </c>
      <c r="E5" s="7" t="s">
        <v>243</v>
      </c>
      <c r="F5" s="7" t="s">
        <v>244</v>
      </c>
      <c r="G5" s="7" t="s">
        <v>245</v>
      </c>
    </row>
    <row r="6" spans="1:7">
      <c r="A6" s="7"/>
      <c r="B6" s="7"/>
      <c r="C6" s="7"/>
      <c r="D6" s="7">
        <v>4</v>
      </c>
      <c r="E6" s="7" t="s">
        <v>246</v>
      </c>
      <c r="F6" s="7" t="s">
        <v>247</v>
      </c>
      <c r="G6" s="7" t="s">
        <v>248</v>
      </c>
    </row>
    <row r="7" spans="1:7">
      <c r="A7" s="7" t="s">
        <v>51</v>
      </c>
      <c r="B7" s="7">
        <v>20</v>
      </c>
      <c r="C7" s="7" t="s">
        <v>236</v>
      </c>
      <c r="D7" s="7">
        <v>1</v>
      </c>
      <c r="E7" s="7" t="s">
        <v>237</v>
      </c>
      <c r="F7" s="7" t="s">
        <v>238</v>
      </c>
      <c r="G7" s="7" t="s">
        <v>249</v>
      </c>
    </row>
    <row r="8" spans="1:7">
      <c r="A8" s="7"/>
      <c r="B8" s="7"/>
      <c r="C8" s="7"/>
      <c r="D8" s="7">
        <v>2</v>
      </c>
      <c r="E8" s="7" t="s">
        <v>240</v>
      </c>
      <c r="F8" s="7" t="s">
        <v>241</v>
      </c>
      <c r="G8" s="7" t="s">
        <v>250</v>
      </c>
    </row>
    <row r="9" spans="1:7">
      <c r="A9" s="7"/>
      <c r="B9" s="7"/>
      <c r="C9" s="7"/>
      <c r="D9" s="7">
        <v>3</v>
      </c>
      <c r="E9" s="7" t="s">
        <v>243</v>
      </c>
      <c r="F9" s="7" t="s">
        <v>244</v>
      </c>
      <c r="G9" s="7" t="s">
        <v>251</v>
      </c>
    </row>
    <row r="10" spans="1:7">
      <c r="A10" s="7"/>
      <c r="B10" s="7"/>
      <c r="C10" s="7"/>
      <c r="D10" s="7">
        <v>4</v>
      </c>
      <c r="E10" s="7" t="s">
        <v>246</v>
      </c>
      <c r="F10" s="7" t="s">
        <v>247</v>
      </c>
      <c r="G10" s="7" t="s">
        <v>252</v>
      </c>
    </row>
    <row r="11" spans="1:7">
      <c r="A11" s="7" t="s">
        <v>58</v>
      </c>
      <c r="B11" s="7">
        <v>20</v>
      </c>
      <c r="C11" s="7" t="s">
        <v>236</v>
      </c>
      <c r="D11" s="7">
        <v>1</v>
      </c>
      <c r="E11" s="7" t="s">
        <v>237</v>
      </c>
      <c r="F11" s="7" t="s">
        <v>238</v>
      </c>
      <c r="G11" s="7" t="s">
        <v>253</v>
      </c>
    </row>
    <row r="12" spans="1:7">
      <c r="A12" s="7"/>
      <c r="B12" s="7"/>
      <c r="C12" s="7"/>
      <c r="D12" s="7">
        <v>2</v>
      </c>
      <c r="E12" s="7" t="s">
        <v>240</v>
      </c>
      <c r="F12" s="7" t="s">
        <v>241</v>
      </c>
      <c r="G12" s="7" t="s">
        <v>254</v>
      </c>
    </row>
    <row r="13" spans="1:7">
      <c r="A13" s="7"/>
      <c r="B13" s="7"/>
      <c r="C13" s="7"/>
      <c r="D13" s="7">
        <v>3</v>
      </c>
      <c r="E13" s="7" t="s">
        <v>243</v>
      </c>
      <c r="F13" s="7" t="s">
        <v>244</v>
      </c>
      <c r="G13" s="7" t="s">
        <v>255</v>
      </c>
    </row>
    <row r="14" spans="1:7">
      <c r="A14" s="7"/>
      <c r="B14" s="7"/>
      <c r="C14" s="7"/>
      <c r="D14" s="7">
        <v>4</v>
      </c>
      <c r="E14" s="7" t="s">
        <v>246</v>
      </c>
      <c r="F14" s="7" t="s">
        <v>247</v>
      </c>
      <c r="G14" s="7" t="s">
        <v>256</v>
      </c>
    </row>
    <row r="15" spans="1:7">
      <c r="A15" s="7" t="s">
        <v>65</v>
      </c>
      <c r="B15" s="7">
        <v>20</v>
      </c>
      <c r="C15" s="7" t="s">
        <v>236</v>
      </c>
      <c r="D15" s="7">
        <v>1</v>
      </c>
      <c r="E15" s="7" t="s">
        <v>237</v>
      </c>
      <c r="F15" s="7" t="s">
        <v>238</v>
      </c>
      <c r="G15" s="7" t="s">
        <v>257</v>
      </c>
    </row>
    <row r="16" spans="1:7">
      <c r="A16" s="7"/>
      <c r="B16" s="7"/>
      <c r="C16" s="7"/>
      <c r="D16" s="7">
        <v>2</v>
      </c>
      <c r="E16" s="7" t="s">
        <v>240</v>
      </c>
      <c r="F16" s="7" t="s">
        <v>241</v>
      </c>
      <c r="G16" s="7" t="s">
        <v>258</v>
      </c>
    </row>
    <row r="17" spans="1:7">
      <c r="A17" s="7"/>
      <c r="B17" s="7"/>
      <c r="C17" s="7"/>
      <c r="D17" s="7">
        <v>3</v>
      </c>
      <c r="E17" s="7" t="s">
        <v>243</v>
      </c>
      <c r="F17" s="7" t="s">
        <v>244</v>
      </c>
      <c r="G17" s="7" t="s">
        <v>259</v>
      </c>
    </row>
    <row r="18" spans="1:7">
      <c r="A18" s="7"/>
      <c r="B18" s="7"/>
      <c r="C18" s="7"/>
      <c r="D18" s="7">
        <v>4</v>
      </c>
      <c r="E18" s="7" t="s">
        <v>246</v>
      </c>
      <c r="F18" s="7" t="s">
        <v>247</v>
      </c>
      <c r="G18" s="7" t="s">
        <v>260</v>
      </c>
    </row>
    <row r="19" spans="1:7">
      <c r="A19" s="7" t="s">
        <v>72</v>
      </c>
      <c r="B19" s="7">
        <v>25</v>
      </c>
      <c r="C19" s="7" t="s">
        <v>236</v>
      </c>
      <c r="D19" s="7">
        <v>1</v>
      </c>
      <c r="E19" s="7" t="s">
        <v>237</v>
      </c>
      <c r="F19" s="7" t="s">
        <v>238</v>
      </c>
      <c r="G19" s="7" t="s">
        <v>261</v>
      </c>
    </row>
    <row r="20" spans="1:7">
      <c r="A20" s="7"/>
      <c r="B20" s="7"/>
      <c r="C20" s="7"/>
      <c r="D20" s="7">
        <v>2</v>
      </c>
      <c r="E20" s="7" t="s">
        <v>240</v>
      </c>
      <c r="F20" s="7" t="s">
        <v>241</v>
      </c>
      <c r="G20" s="7" t="s">
        <v>262</v>
      </c>
    </row>
    <row r="21" spans="1:7">
      <c r="A21" s="7"/>
      <c r="B21" s="7"/>
      <c r="C21" s="7"/>
      <c r="D21" s="7">
        <v>3</v>
      </c>
      <c r="E21" s="7" t="s">
        <v>243</v>
      </c>
      <c r="F21" s="7" t="s">
        <v>244</v>
      </c>
      <c r="G21" s="7" t="s">
        <v>263</v>
      </c>
    </row>
    <row r="22" spans="1:7">
      <c r="A22" s="7"/>
      <c r="B22" s="7"/>
      <c r="C22" s="7"/>
      <c r="D22" s="7">
        <v>4</v>
      </c>
      <c r="E22" s="7" t="s">
        <v>246</v>
      </c>
      <c r="F22" s="7" t="s">
        <v>247</v>
      </c>
      <c r="G22" s="7" t="s">
        <v>264</v>
      </c>
    </row>
    <row r="23" spans="1:7">
      <c r="A23" s="7" t="s">
        <v>79</v>
      </c>
      <c r="B23" s="7">
        <v>20</v>
      </c>
      <c r="C23" s="7" t="s">
        <v>236</v>
      </c>
      <c r="D23" s="7">
        <v>1</v>
      </c>
      <c r="E23" s="7" t="s">
        <v>237</v>
      </c>
      <c r="F23" s="7" t="s">
        <v>238</v>
      </c>
      <c r="G23" s="7" t="s">
        <v>265</v>
      </c>
    </row>
    <row r="24" spans="1:7">
      <c r="A24" s="7"/>
      <c r="B24" s="7"/>
      <c r="C24" s="7"/>
      <c r="D24" s="7">
        <v>2</v>
      </c>
      <c r="E24" s="7" t="s">
        <v>240</v>
      </c>
      <c r="F24" s="7" t="s">
        <v>241</v>
      </c>
      <c r="G24" s="7" t="s">
        <v>266</v>
      </c>
    </row>
    <row r="25" spans="1:7">
      <c r="A25" s="7"/>
      <c r="B25" s="7"/>
      <c r="C25" s="7"/>
      <c r="D25" s="7">
        <v>3</v>
      </c>
      <c r="E25" s="7" t="s">
        <v>243</v>
      </c>
      <c r="F25" s="7" t="s">
        <v>244</v>
      </c>
      <c r="G25" s="7" t="s">
        <v>267</v>
      </c>
    </row>
    <row r="26" spans="1:7">
      <c r="A26" s="7"/>
      <c r="B26" s="7"/>
      <c r="C26" s="7"/>
      <c r="D26" s="7">
        <v>4</v>
      </c>
      <c r="E26" s="7" t="s">
        <v>246</v>
      </c>
      <c r="F26" s="7" t="s">
        <v>247</v>
      </c>
      <c r="G26" s="7"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269</v>
      </c>
      <c r="B1" s="4"/>
      <c r="C1" s="4"/>
      <c r="D1" s="4"/>
      <c r="E1" s="4"/>
      <c r="F1" s="4"/>
      <c r="G1" s="4"/>
    </row>
    <row r="2" spans="1:7">
      <c r="A2" s="8" t="s">
        <v>270</v>
      </c>
      <c r="B2" s="8" t="s">
        <v>271</v>
      </c>
      <c r="C2" s="8" t="s">
        <v>272</v>
      </c>
      <c r="D2" s="8" t="s">
        <v>273</v>
      </c>
      <c r="E2" s="8" t="s">
        <v>274</v>
      </c>
      <c r="F2" s="8" t="s">
        <v>275</v>
      </c>
      <c r="G2" s="8" t="s">
        <v>276</v>
      </c>
    </row>
    <row r="3" spans="1:7">
      <c r="A3" s="7">
        <v>1</v>
      </c>
      <c r="B3" s="7" t="s">
        <v>277</v>
      </c>
      <c r="C3" s="7">
        <v>35</v>
      </c>
      <c r="D3" s="7" t="s">
        <v>278</v>
      </c>
      <c r="E3" s="7" t="s">
        <v>279</v>
      </c>
      <c r="F3" s="7" t="s">
        <v>280</v>
      </c>
      <c r="G3" s="7" t="s">
        <v>281</v>
      </c>
    </row>
    <row r="4" spans="1:7">
      <c r="A4" s="7"/>
      <c r="B4" s="7" t="s">
        <v>282</v>
      </c>
      <c r="C4" s="7"/>
      <c r="D4" s="7" t="s">
        <v>283</v>
      </c>
      <c r="E4" s="7"/>
      <c r="F4" s="7"/>
      <c r="G4" s="7"/>
    </row>
    <row r="5" spans="1:7">
      <c r="A5" s="7">
        <v>2</v>
      </c>
      <c r="B5" s="7" t="s">
        <v>284</v>
      </c>
      <c r="C5" s="7">
        <v>35</v>
      </c>
      <c r="D5" s="7" t="s">
        <v>285</v>
      </c>
      <c r="E5" s="7" t="s">
        <v>286</v>
      </c>
      <c r="F5" s="7" t="s">
        <v>287</v>
      </c>
      <c r="G5" s="7" t="s">
        <v>288</v>
      </c>
    </row>
    <row r="6" spans="1:7">
      <c r="A6" s="7"/>
      <c r="B6" s="7" t="s">
        <v>282</v>
      </c>
      <c r="C6" s="7"/>
      <c r="D6" s="7" t="s">
        <v>289</v>
      </c>
      <c r="E6" s="7"/>
      <c r="F6" s="7"/>
      <c r="G6" s="7"/>
    </row>
    <row r="7" spans="1:7">
      <c r="A7" s="7">
        <v>3</v>
      </c>
      <c r="B7" s="7" t="s">
        <v>290</v>
      </c>
      <c r="C7" s="7">
        <v>35</v>
      </c>
      <c r="D7" s="7" t="s">
        <v>291</v>
      </c>
      <c r="E7" s="7" t="s">
        <v>292</v>
      </c>
      <c r="F7" s="7" t="s">
        <v>293</v>
      </c>
      <c r="G7" s="7" t="s">
        <v>294</v>
      </c>
    </row>
    <row r="8" spans="1:7">
      <c r="A8" s="7"/>
      <c r="B8" s="7" t="s">
        <v>282</v>
      </c>
      <c r="C8" s="7"/>
      <c r="D8" s="7" t="s">
        <v>295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296</v>
      </c>
      <c r="B1" s="4"/>
      <c r="C1" s="4"/>
      <c r="D1" s="4"/>
      <c r="E1" s="4"/>
    </row>
    <row r="2" spans="1:5">
      <c r="A2" s="1" t="s">
        <v>297</v>
      </c>
      <c r="B2" s="1" t="s">
        <v>298</v>
      </c>
      <c r="C2" s="1"/>
      <c r="D2" s="1"/>
      <c r="E2" s="1"/>
    </row>
    <row r="3" spans="1:5">
      <c r="A3" s="10" t="s">
        <v>299</v>
      </c>
      <c r="B3" s="7" t="s">
        <v>300</v>
      </c>
      <c r="C3" s="5"/>
      <c r="D3" s="5"/>
      <c r="E3" s="5"/>
    </row>
    <row r="4" spans="1:5">
      <c r="A4" s="10" t="s">
        <v>301</v>
      </c>
      <c r="B4" s="7" t="s">
        <v>302</v>
      </c>
      <c r="C4" s="5"/>
      <c r="D4" s="5"/>
      <c r="E4" s="5"/>
    </row>
    <row r="5" spans="1:5">
      <c r="A5" s="10" t="s">
        <v>303</v>
      </c>
      <c r="B5" s="7" t="s">
        <v>304</v>
      </c>
      <c r="C5" s="5"/>
      <c r="D5" s="5"/>
      <c r="E5" s="5"/>
    </row>
    <row r="6" spans="1:5">
      <c r="A6" s="10" t="s">
        <v>305</v>
      </c>
      <c r="B6" s="7" t="s">
        <v>306</v>
      </c>
      <c r="C6" s="5"/>
      <c r="D6" s="5"/>
      <c r="E6" s="5"/>
    </row>
    <row r="7" spans="1:5">
      <c r="A7" s="10" t="s">
        <v>307</v>
      </c>
      <c r="B7" s="7" t="s">
        <v>308</v>
      </c>
      <c r="C7" s="5"/>
      <c r="D7" s="5"/>
      <c r="E7" s="5"/>
    </row>
    <row r="8" spans="1:5">
      <c r="A8" s="11" t="s">
        <v>171</v>
      </c>
      <c r="B8" s="11" t="s">
        <v>309</v>
      </c>
      <c r="C8" s="11" t="s">
        <v>310</v>
      </c>
      <c r="D8" s="11" t="s">
        <v>311</v>
      </c>
      <c r="E8" s="11" t="s">
        <v>312</v>
      </c>
    </row>
    <row r="9" spans="1:5">
      <c r="A9" s="7">
        <v>1</v>
      </c>
      <c r="B9" s="7" t="s">
        <v>313</v>
      </c>
      <c r="C9" s="7" t="s">
        <v>314</v>
      </c>
      <c r="D9" s="7" t="s">
        <v>315</v>
      </c>
      <c r="E9" s="7" t="s">
        <v>316</v>
      </c>
    </row>
    <row r="10" spans="1:5">
      <c r="A10" s="7">
        <v>2</v>
      </c>
      <c r="B10" s="7" t="s">
        <v>317</v>
      </c>
      <c r="C10" s="7" t="s">
        <v>318</v>
      </c>
      <c r="D10" s="7" t="s">
        <v>319</v>
      </c>
      <c r="E10" s="7" t="s">
        <v>320</v>
      </c>
    </row>
    <row r="11" spans="1:5">
      <c r="A11" s="7">
        <v>3</v>
      </c>
      <c r="B11" s="7" t="s">
        <v>321</v>
      </c>
      <c r="C11" s="7" t="s">
        <v>322</v>
      </c>
      <c r="D11" s="7" t="s">
        <v>323</v>
      </c>
      <c r="E11" s="7" t="s">
        <v>324</v>
      </c>
    </row>
    <row r="12" spans="1:5">
      <c r="A12" s="7">
        <v>4</v>
      </c>
      <c r="B12" s="7" t="s">
        <v>325</v>
      </c>
      <c r="C12" s="7" t="s">
        <v>318</v>
      </c>
      <c r="D12" s="7" t="s">
        <v>326</v>
      </c>
      <c r="E12" s="7" t="s">
        <v>327</v>
      </c>
    </row>
    <row r="13" spans="1:5">
      <c r="A13" s="7">
        <v>5</v>
      </c>
      <c r="B13" s="7" t="s">
        <v>328</v>
      </c>
      <c r="C13" s="7" t="s">
        <v>314</v>
      </c>
      <c r="D13" s="7" t="s">
        <v>329</v>
      </c>
      <c r="E13" s="7" t="s">
        <v>330</v>
      </c>
    </row>
    <row r="15" spans="1:5">
      <c r="A15" s="1" t="s">
        <v>331</v>
      </c>
      <c r="B15" s="1" t="s">
        <v>332</v>
      </c>
      <c r="C15" s="1"/>
      <c r="D15" s="1"/>
      <c r="E15" s="1"/>
    </row>
    <row r="16" spans="1:5">
      <c r="A16" s="10" t="s">
        <v>299</v>
      </c>
      <c r="B16" s="7" t="s">
        <v>333</v>
      </c>
      <c r="C16" s="5"/>
      <c r="D16" s="5"/>
      <c r="E16" s="5"/>
    </row>
    <row r="17" spans="1:5">
      <c r="A17" s="10" t="s">
        <v>301</v>
      </c>
      <c r="B17" s="7" t="s">
        <v>334</v>
      </c>
      <c r="C17" s="5"/>
      <c r="D17" s="5"/>
      <c r="E17" s="5"/>
    </row>
    <row r="18" spans="1:5">
      <c r="A18" s="10" t="s">
        <v>303</v>
      </c>
      <c r="B18" s="7" t="s">
        <v>335</v>
      </c>
      <c r="C18" s="5"/>
      <c r="D18" s="5"/>
      <c r="E18" s="5"/>
    </row>
    <row r="19" spans="1:5">
      <c r="A19" s="10" t="s">
        <v>305</v>
      </c>
      <c r="B19" s="7" t="s">
        <v>336</v>
      </c>
      <c r="C19" s="5"/>
      <c r="D19" s="5"/>
      <c r="E19" s="5"/>
    </row>
    <row r="20" spans="1:5">
      <c r="A20" s="10" t="s">
        <v>307</v>
      </c>
      <c r="B20" s="7" t="s">
        <v>337</v>
      </c>
      <c r="C20" s="5"/>
      <c r="D20" s="5"/>
      <c r="E20" s="5"/>
    </row>
    <row r="21" spans="1:5">
      <c r="A21" s="11" t="s">
        <v>171</v>
      </c>
      <c r="B21" s="11" t="s">
        <v>309</v>
      </c>
      <c r="C21" s="11" t="s">
        <v>310</v>
      </c>
      <c r="D21" s="11" t="s">
        <v>311</v>
      </c>
      <c r="E21" s="11" t="s">
        <v>312</v>
      </c>
    </row>
    <row r="22" spans="1:5">
      <c r="A22" s="7">
        <v>1</v>
      </c>
      <c r="B22" s="7" t="s">
        <v>313</v>
      </c>
      <c r="C22" s="7" t="s">
        <v>314</v>
      </c>
      <c r="D22" s="7" t="s">
        <v>338</v>
      </c>
      <c r="E22" s="7" t="s">
        <v>339</v>
      </c>
    </row>
    <row r="23" spans="1:5">
      <c r="A23" s="7">
        <v>2</v>
      </c>
      <c r="B23" s="7" t="s">
        <v>317</v>
      </c>
      <c r="C23" s="7" t="s">
        <v>318</v>
      </c>
      <c r="D23" s="7" t="s">
        <v>340</v>
      </c>
      <c r="E23" s="7" t="s">
        <v>341</v>
      </c>
    </row>
    <row r="24" spans="1:5">
      <c r="A24" s="7">
        <v>3</v>
      </c>
      <c r="B24" s="7" t="s">
        <v>321</v>
      </c>
      <c r="C24" s="7" t="s">
        <v>318</v>
      </c>
      <c r="D24" s="7" t="s">
        <v>342</v>
      </c>
      <c r="E24" s="7" t="s">
        <v>343</v>
      </c>
    </row>
    <row r="25" spans="1:5">
      <c r="A25" s="7">
        <v>4</v>
      </c>
      <c r="B25" s="7" t="s">
        <v>325</v>
      </c>
      <c r="C25" s="7" t="s">
        <v>318</v>
      </c>
      <c r="D25" s="7" t="s">
        <v>344</v>
      </c>
      <c r="E25" s="7" t="s">
        <v>345</v>
      </c>
    </row>
    <row r="26" spans="1:5">
      <c r="A26" s="7">
        <v>5</v>
      </c>
      <c r="B26" s="7" t="s">
        <v>328</v>
      </c>
      <c r="C26" s="7" t="s">
        <v>318</v>
      </c>
      <c r="D26" s="7" t="s">
        <v>346</v>
      </c>
      <c r="E26" s="7" t="s">
        <v>347</v>
      </c>
    </row>
    <row r="28" spans="1:5">
      <c r="A28" s="1" t="s">
        <v>348</v>
      </c>
      <c r="B28" s="1" t="s">
        <v>349</v>
      </c>
      <c r="C28" s="1"/>
      <c r="D28" s="1"/>
      <c r="E28" s="1"/>
    </row>
    <row r="29" spans="1:5">
      <c r="A29" s="10" t="s">
        <v>299</v>
      </c>
      <c r="B29" s="7" t="s">
        <v>350</v>
      </c>
      <c r="C29" s="5"/>
      <c r="D29" s="5"/>
      <c r="E29" s="5"/>
    </row>
    <row r="30" spans="1:5">
      <c r="A30" s="10" t="s">
        <v>301</v>
      </c>
      <c r="B30" s="7" t="s">
        <v>351</v>
      </c>
      <c r="C30" s="5"/>
      <c r="D30" s="5"/>
      <c r="E30" s="5"/>
    </row>
    <row r="31" spans="1:5">
      <c r="A31" s="10" t="s">
        <v>303</v>
      </c>
      <c r="B31" s="7" t="s">
        <v>352</v>
      </c>
      <c r="C31" s="5"/>
      <c r="D31" s="5"/>
      <c r="E31" s="5"/>
    </row>
    <row r="32" spans="1:5">
      <c r="A32" s="10" t="s">
        <v>305</v>
      </c>
      <c r="B32" s="7" t="s">
        <v>353</v>
      </c>
      <c r="C32" s="5"/>
      <c r="D32" s="5"/>
      <c r="E32" s="5"/>
    </row>
    <row r="33" spans="1:5">
      <c r="A33" s="10" t="s">
        <v>307</v>
      </c>
      <c r="B33" s="7" t="s">
        <v>354</v>
      </c>
      <c r="C33" s="5"/>
      <c r="D33" s="5"/>
      <c r="E33" s="5"/>
    </row>
    <row r="34" spans="1:5">
      <c r="A34" s="11" t="s">
        <v>171</v>
      </c>
      <c r="B34" s="11" t="s">
        <v>309</v>
      </c>
      <c r="C34" s="11" t="s">
        <v>310</v>
      </c>
      <c r="D34" s="11" t="s">
        <v>311</v>
      </c>
      <c r="E34" s="11" t="s">
        <v>312</v>
      </c>
    </row>
    <row r="35" spans="1:5">
      <c r="A35" s="7">
        <v>1</v>
      </c>
      <c r="B35" s="7" t="s">
        <v>313</v>
      </c>
      <c r="C35" s="7" t="s">
        <v>314</v>
      </c>
      <c r="D35" s="7" t="s">
        <v>355</v>
      </c>
      <c r="E35" s="7" t="s">
        <v>356</v>
      </c>
    </row>
    <row r="36" spans="1:5">
      <c r="A36" s="7">
        <v>2</v>
      </c>
      <c r="B36" s="7" t="s">
        <v>317</v>
      </c>
      <c r="C36" s="7" t="s">
        <v>322</v>
      </c>
      <c r="D36" s="7" t="s">
        <v>357</v>
      </c>
      <c r="E36" s="7" t="s">
        <v>358</v>
      </c>
    </row>
    <row r="37" spans="1:5">
      <c r="A37" s="7">
        <v>3</v>
      </c>
      <c r="B37" s="7" t="s">
        <v>321</v>
      </c>
      <c r="C37" s="7" t="s">
        <v>322</v>
      </c>
      <c r="D37" s="7" t="s">
        <v>359</v>
      </c>
      <c r="E37" s="7" t="s">
        <v>360</v>
      </c>
    </row>
    <row r="38" spans="1:5">
      <c r="A38" s="7">
        <v>4</v>
      </c>
      <c r="B38" s="7" t="s">
        <v>325</v>
      </c>
      <c r="C38" s="7" t="s">
        <v>318</v>
      </c>
      <c r="D38" s="7" t="s">
        <v>361</v>
      </c>
      <c r="E38" s="7" t="s">
        <v>362</v>
      </c>
    </row>
    <row r="39" spans="1:5">
      <c r="A39" s="7">
        <v>5</v>
      </c>
      <c r="B39" s="7" t="s">
        <v>328</v>
      </c>
      <c r="C39" s="7" t="s">
        <v>314</v>
      </c>
      <c r="D39" s="7" t="s">
        <v>363</v>
      </c>
      <c r="E39" s="7" t="s">
        <v>330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364</v>
      </c>
      <c r="B1" s="4"/>
      <c r="C1" s="4"/>
      <c r="D1" s="4"/>
    </row>
    <row r="2" spans="1:4">
      <c r="A2" s="8" t="s">
        <v>229</v>
      </c>
      <c r="B2" s="8" t="s">
        <v>365</v>
      </c>
      <c r="C2" s="8" t="s">
        <v>366</v>
      </c>
      <c r="D2" s="8" t="s">
        <v>367</v>
      </c>
    </row>
    <row r="3" spans="1:4">
      <c r="A3" s="7" t="s">
        <v>44</v>
      </c>
      <c r="B3" s="7" t="s">
        <v>368</v>
      </c>
      <c r="C3" s="7" t="s">
        <v>369</v>
      </c>
      <c r="D3" s="7" t="s">
        <v>370</v>
      </c>
    </row>
    <row r="4" spans="1:4">
      <c r="A4" s="7" t="s">
        <v>44</v>
      </c>
      <c r="B4" s="7" t="s">
        <v>371</v>
      </c>
      <c r="C4" s="7" t="s">
        <v>372</v>
      </c>
      <c r="D4" s="7" t="s">
        <v>373</v>
      </c>
    </row>
    <row r="5" spans="1:4">
      <c r="A5" s="7" t="s">
        <v>44</v>
      </c>
      <c r="B5" s="7" t="s">
        <v>374</v>
      </c>
      <c r="C5" s="7" t="s">
        <v>375</v>
      </c>
      <c r="D5" s="7" t="s">
        <v>376</v>
      </c>
    </row>
    <row r="6" spans="1:4">
      <c r="A6" s="7" t="s">
        <v>51</v>
      </c>
      <c r="B6" s="7" t="s">
        <v>368</v>
      </c>
      <c r="C6" s="7" t="s">
        <v>377</v>
      </c>
      <c r="D6" s="7" t="s">
        <v>378</v>
      </c>
    </row>
    <row r="7" spans="1:4">
      <c r="A7" s="7" t="s">
        <v>51</v>
      </c>
      <c r="B7" s="7" t="s">
        <v>371</v>
      </c>
      <c r="C7" s="7" t="s">
        <v>379</v>
      </c>
      <c r="D7" s="7" t="s">
        <v>380</v>
      </c>
    </row>
    <row r="8" spans="1:4">
      <c r="A8" s="7" t="s">
        <v>51</v>
      </c>
      <c r="B8" s="7" t="s">
        <v>374</v>
      </c>
      <c r="C8" s="7" t="s">
        <v>381</v>
      </c>
      <c r="D8" s="7" t="s">
        <v>382</v>
      </c>
    </row>
    <row r="9" spans="1:4">
      <c r="A9" s="7" t="s">
        <v>58</v>
      </c>
      <c r="B9" s="7" t="s">
        <v>368</v>
      </c>
      <c r="C9" s="7" t="s">
        <v>383</v>
      </c>
      <c r="D9" s="7" t="s">
        <v>384</v>
      </c>
    </row>
    <row r="10" spans="1:4">
      <c r="A10" s="7" t="s">
        <v>58</v>
      </c>
      <c r="B10" s="7" t="s">
        <v>371</v>
      </c>
      <c r="C10" s="7" t="s">
        <v>385</v>
      </c>
      <c r="D10" s="7" t="s">
        <v>386</v>
      </c>
    </row>
    <row r="11" spans="1:4">
      <c r="A11" s="7" t="s">
        <v>58</v>
      </c>
      <c r="B11" s="7" t="s">
        <v>374</v>
      </c>
      <c r="C11" s="7" t="s">
        <v>387</v>
      </c>
      <c r="D11" s="7" t="s">
        <v>388</v>
      </c>
    </row>
    <row r="12" spans="1:4">
      <c r="A12" s="7" t="s">
        <v>65</v>
      </c>
      <c r="B12" s="7" t="s">
        <v>368</v>
      </c>
      <c r="C12" s="7" t="s">
        <v>389</v>
      </c>
      <c r="D12" s="7" t="s">
        <v>390</v>
      </c>
    </row>
    <row r="13" spans="1:4">
      <c r="A13" s="7" t="s">
        <v>65</v>
      </c>
      <c r="B13" s="7" t="s">
        <v>371</v>
      </c>
      <c r="C13" s="7" t="s">
        <v>391</v>
      </c>
      <c r="D13" s="7" t="s">
        <v>392</v>
      </c>
    </row>
    <row r="14" spans="1:4">
      <c r="A14" s="7" t="s">
        <v>65</v>
      </c>
      <c r="B14" s="7" t="s">
        <v>374</v>
      </c>
      <c r="C14" s="7" t="s">
        <v>393</v>
      </c>
      <c r="D14" s="7" t="s">
        <v>394</v>
      </c>
    </row>
    <row r="15" spans="1:4">
      <c r="A15" s="7" t="s">
        <v>72</v>
      </c>
      <c r="B15" s="7" t="s">
        <v>368</v>
      </c>
      <c r="C15" s="7" t="s">
        <v>395</v>
      </c>
      <c r="D15" s="7" t="s">
        <v>396</v>
      </c>
    </row>
    <row r="16" spans="1:4">
      <c r="A16" s="7" t="s">
        <v>72</v>
      </c>
      <c r="B16" s="7" t="s">
        <v>371</v>
      </c>
      <c r="C16" s="7" t="s">
        <v>397</v>
      </c>
      <c r="D16" s="7" t="s">
        <v>398</v>
      </c>
    </row>
    <row r="17" spans="1:4">
      <c r="A17" s="7" t="s">
        <v>72</v>
      </c>
      <c r="B17" s="7" t="s">
        <v>374</v>
      </c>
      <c r="C17" s="7" t="s">
        <v>399</v>
      </c>
      <c r="D17" s="7" t="s">
        <v>400</v>
      </c>
    </row>
    <row r="18" spans="1:4">
      <c r="A18" s="7" t="s">
        <v>79</v>
      </c>
      <c r="B18" s="7" t="s">
        <v>368</v>
      </c>
      <c r="C18" s="7" t="s">
        <v>401</v>
      </c>
      <c r="D18" s="7" t="s">
        <v>402</v>
      </c>
    </row>
    <row r="19" spans="1:4">
      <c r="A19" s="7" t="s">
        <v>79</v>
      </c>
      <c r="B19" s="7" t="s">
        <v>371</v>
      </c>
      <c r="C19" s="7" t="s">
        <v>403</v>
      </c>
      <c r="D19" s="7" t="s">
        <v>404</v>
      </c>
    </row>
    <row r="20" spans="1:4">
      <c r="A20" s="7" t="s">
        <v>79</v>
      </c>
      <c r="B20" s="7" t="s">
        <v>374</v>
      </c>
      <c r="C20" s="7" t="s">
        <v>405</v>
      </c>
      <c r="D20" s="7" t="s">
        <v>406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2026-09-01T14:07:46+02:00</dcterms:created>
  <dcterms:modified xsi:type="dcterms:W3CDTF">2026-09-01T14:07:46+02:00</dcterms:modified>
  <dc:title>Currículo LOMLOE Tecnologia e ingenieria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