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<sst xmlns="http://schemas.openxmlformats.org/spreadsheetml/2006/main" uniqueCount="534">
  <si>
    <t>Corrigiendo.es</t>
  </si>
  <si>
    <t>Materia</t>
  </si>
  <si>
    <t>Tecnologia e ingenieria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</si>
  <si>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</si>
  <si>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</si>
  <si>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</si>
  <si>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</si>
  <si>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</si>
  <si>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</si>
  <si>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</si>
  <si>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</si>
  <si>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</si>
  <si>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</si>
  <si>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</si>
  <si>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</si>
  <si>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</si>
  <si>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</si>
  <si>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</si>
  <si>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</si>
  <si>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</si>
  <si>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</si>
  <si>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</si>
  <si>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18:50</t>
  </si>
  <si>
    <t>Resumen ejecutivo (CCAA vs BOE)</t>
  </si>
  <si>
    <t>Madrid no ha publicado decreto propio; aplica íntegramente el real decreto estatal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</si>
  <si>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</si>
  <si>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</si>
  <si>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Tecnologia e ingenieria 2</t>
  </si>
  <si>
    <t>Resumen ejecutivo</t>
  </si>
  <si>
    <t>Mantiene del BOE</t>
  </si>
  <si>
    <t>Sí, el currículo de Tecnología e Ingeniería II en 2.º Bachillerato se corresponde exactamente con el establecido en el RD 243/2022.</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</si>
  <si>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</si>
  <si>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</si>
  <si>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</si>
  <si>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saberes del Real Decreto 243/2022, sin añadidos autonómicos.</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</si>
  <si>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</si>
  <si>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</si>
  <si>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</si>
  <si>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</si>
  <si>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</si>
  <si>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</si>
  <si>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</si>
  <si>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</si>
  <si>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</si>
  <si>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</si>
  <si>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</si>
  <si>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</si>
  <si>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</si>
  <si>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</si>
  <si>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</si>
  <si>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</si>
  <si>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</si>
  <si>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</si>
  <si>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</si>
  <si>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</si>
  <si>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</si>
  <si>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</si>
  <si>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</si>
  <si>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</si>
  <si>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</si>
  <si>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</si>
  <si>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</si>
  <si>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</si>
  <si>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</si>
  <si>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</si>
  <si>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</si>
  <si>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conocimientos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</si>
  <si>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</si>
  <si>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</si>
  <si>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</si>
  <si>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</si>
  <si>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</si>
  <si>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</si>
  <si>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</si>
  <si>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</si>
  <si>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</si>
  <si>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</si>
  <si>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</si>
  <si>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</si>
  <si>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</si>
  <si>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</si>
  <si>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</si>
  <si>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</si>
  <si>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</si>
  <si>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</si>
  <si>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</si>
  <si>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</si>
  <si>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</si>
  <si>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</si>
  <si>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</si>
  <si>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</si>
  <si>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</si>
  <si>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</si>
  <si>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</si>
  <si>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</si>
  <si>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</si>
  <si>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</si>
  <si>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</si>
  <si>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</si>
  <si>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</si>
  <si>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</si>
  <si>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</si>
  <si>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</si>
  <si>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</si>
  <si>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</si>
  <si>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</si>
  <si>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</si>
  <si>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</si>
  <si>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</si>
  <si>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</si>
  <si>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</si>
  <si>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</si>
  <si>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</si>
  <si>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</si>
  <si>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</si>
  <si>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</si>
  <si>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</si>
  <si>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</si>
  <si>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</si>
  <si>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</si>
  <si>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</si>
  <si>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</si>
  <si>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</si>
  <si>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</si>
  <si>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</si>
  <si>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</si>
  <si>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</si>
  <si>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</si>
  <si>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</si>
  <si>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</si>
  <si>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</si>
  <si>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</si>
  <si>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</si>
  <si>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</si>
  <si>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 rendimiento y transferencias energéticas.</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</si>
  <si>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</si>
  <si>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</si>
  <si>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</si>
  <si>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</si>
  <si>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</si>
  <si>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</si>
  <si>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</si>
  <si>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</si>
  <si>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</si>
  <si>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</si>
  <si>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</si>
  <si>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</si>
  <si>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</si>
  <si>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</si>
  <si>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</si>
  <si>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</si>
  <si>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</si>
  <si>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</si>
  <si>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</si>
  <si>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</si>
  <si>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</si>
  <si>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</si>
  <si>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</si>
  <si>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</si>
  <si>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</si>
  <si>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</si>
  <si>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</si>
  <si>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</si>
  <si>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</si>
  <si>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</si>
  <si>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</si>
  <si>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</si>
  <si>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</si>
  <si>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</si>
  <si>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</si>
  <si>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</si>
  <si>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</si>
  <si>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</si>
  <si>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</si>
  <si>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</si>
  <si>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</si>
  <si>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</si>
  <si>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</si>
  <si>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t>
  </si>
  <si>
    <t>Técnicas y estrategias de trabajo en equipo.</t>
  </si>
  <si>
    <t>Metodologías Agile : tipos, características y aplicaciones.</t>
  </si>
  <si>
    <t>Fases del desarrollo de proyecto: análisis de viabilidad, planificación de los trabajos (identificación y secuenciación de tareas, elaboración del plan de trabajo), ejecución, seguimiento y evaluación de los resultados.</t>
  </si>
  <si>
    <t>Documentación técnica de un proyecto: memorias, pliegos de condiciones, presupuestos y planos. Características y contenido básico.</t>
  </si>
  <si>
    <t>Difusión y comunicación de documentación técnica. Elaboración, referenciación y presentación.</t>
  </si>
  <si>
    <t>Autoconfianza e iniciativa en los trabajos colaborativos. Identificación y gestión de emociones en el trabajo en equipo: empatía y respeto.</t>
  </si>
  <si>
    <t>Utilización del error y la reevaluación en la mejora de los proyectos y como parte del proceso de aprendizaje.</t>
  </si>
  <si>
    <t>Emprendimiento, resiliencia, perseverancia y creatividad para abordar problemas desde una perspectiva interdisciplinar.</t>
  </si>
  <si>
    <t>Estructura interna. Propiedades mecánicas y procedimientos de ensayo y medida.</t>
  </si>
  <si>
    <t>Técnicas de diseño y tratamientos de modificación y mejora de las propiedades y sostenibilidad de los materiales.</t>
  </si>
  <si>
    <t>Técnicas de fabricación industrial:</t>
  </si>
  <si>
    <t>Operaciones de procesamiento: moldeado, conformado por deformación, forja, estampación, extrusión, mecanizado de piezas, tratamientos térmicos, tratamiento de las superficies.</t>
  </si>
  <si>
    <t>Operaciones de ensamblaje: uniones permanentes y ensambles mecánicos.</t>
  </si>
  <si>
    <t>Descripción y elementos de estructuras sencillas:</t>
  </si>
  <si>
    <t>En edificación: cimentación, pórticos (pilares y vigas), cerchas.</t>
  </si>
  <si>
    <t>En maquinaria: chasis y bastidores, bancadas.</t>
  </si>
  <si>
    <t>Estabilidad y cálculos básicos de estructuras:</t>
  </si>
  <si>
    <t>Tipos de cargas: puntual y uniformemente repartida.</t>
  </si>
  <si>
    <t>Tipos de apoyos y uniones: empotramientos, apoyos fijos y articulados.</t>
  </si>
  <si>
    <t>Cálculo de esfuerzos en vigas simplemente apoyadas sometidas a cargas puntuales y/o uniformemente repartidas. Diagramas de esfuerzos cortantes y de flexión.</t>
  </si>
  <si>
    <t>Cálculo de los esfuerzos de compresión y/o tracción en estructuras isostáticas de barras articuladas. Diagrama de Cremona.</t>
  </si>
  <si>
    <t>Montaje o simulación de ejemplos sencillos.</t>
  </si>
  <si>
    <t>Máquinas térmicas:</t>
  </si>
  <si>
    <t>Máquina frigorífica, bomba de calor y motores térmicos. Elementos y fundamentos físicos de funcionamiento.</t>
  </si>
  <si>
    <t>Cálculos básicos de potencia, energía útil, par motor y rendimiento.</t>
  </si>
  <si>
    <t>Simulación y aplicaciones.</t>
  </si>
  <si>
    <t>Neumática e hidráulica:</t>
  </si>
  <si>
    <t>Principios físicos en neumática. El aire, ley de los gases perfectos, magnitudes y unidades básicas.</t>
  </si>
  <si>
    <t>Principios físicos en hidráulica: presión hidráulica (principio de Pascal), principio de Bernouilli, efecto Venturi, magnitudes y unidades básicas.</t>
  </si>
  <si>
    <t>Componentes: compresor (neumática), depósito y bomba (hidráulica), sistemas de mantenimiento, cilindros neumáticos e hidráulicos, motores, válvulas, tuberías. Descripción y análisis.</t>
  </si>
  <si>
    <t>Esquemas característicos de aplicación.</t>
  </si>
  <si>
    <t>Diseño y montaje físico o simulado.</t>
  </si>
  <si>
    <t>Circuitos de corriente alterna:</t>
  </si>
  <si>
    <t>Generación de la corriente alterna.</t>
  </si>
  <si>
    <t>Valores instantáneos, medios y eficaces. Diagrama de Fresnel.</t>
  </si>
  <si>
    <t>Ley de Ohm en corriente alterna. Impedancia, factor de potencia. Triángulo de potencias.</t>
  </si>
  <si>
    <t>Cálculo, montaje o simulación.</t>
  </si>
  <si>
    <t>Electrónica digital combinacional:</t>
  </si>
  <si>
    <t>Puertas lógicas: NOT, AND, OR.</t>
  </si>
  <si>
    <t>Álgebra de Boole. Diseño y simplificación: mapas de Karnaugh.</t>
  </si>
  <si>
    <t>Experimentación en simuladores.</t>
  </si>
  <si>
    <t>Electrónica digital secuencial. Experimentación en simuladores.</t>
  </si>
  <si>
    <t>Fundamentos de la inteligencia artificial. Tipos: máquinas reactivas, memoria limitada, teoría de la mente y autoconciencia.</t>
  </si>
  <si>
    <t>Características fundamentales del big data : volumen, velocidad, variedad de los datos, veracidad de los datos, viabilidad, visualización de los datos y valor. Bases de datos distribuidas. Bases de datos relacionales.</t>
  </si>
  <si>
    <t>La ciberguridad a nivel de usuario. Concepto, amenazas, medidas básicas de protección.</t>
  </si>
  <si>
    <t>Sistemas en lazo abierto y cerrado. Álgebra de bloques y simplificación de sistemas.</t>
  </si>
  <si>
    <t>Estabilidad. Experimentación en simuladores.</t>
  </si>
  <si>
    <t>Impacto social y ambiental. Valoración crítica de las tecnologías desde el punto de vista de la sostenibilidad.</t>
  </si>
  <si>
    <t>Informes de evaluación de impacto ambiental.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</si>
  <si>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</si>
  <si>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</si>
  <si>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</si>
  <si>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</si>
  <si>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</si>
  <si>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</si>
  <si>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</si>
  <si>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</si>
  <si>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</si>
  <si>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</si>
  <si>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</si>
  <si>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</si>
  <si>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</si>
  <si>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</si>
  <si>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</si>
  <si>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</si>
  <si>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</si>
  <si>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</si>
  <si>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</si>
  <si>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</si>
  <si>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</si>
  <si>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</si>
  <si>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</si>
  <si>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</si>
  <si>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</si>
  <si>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</si>
  <si>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</si>
  <si>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</si>
  <si>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</si>
  <si>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</si>
  <si>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</si>
  <si>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</si>
  <si>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</si>
  <si>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</si>
  <si>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</si>
  <si>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</si>
  <si>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</si>
  <si>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</si>
  <si>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</si>
  <si>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</si>
  <si>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</si>
  <si>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</si>
  <si>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Trimestre</t>
  </si>
  <si>
    <t>Título pedagógico</t>
  </si>
  <si>
    <t>Horas estimadas</t>
  </si>
  <si>
    <t>SDA recomendada</t>
  </si>
  <si>
    <t>Saberes principales</t>
  </si>
  <si>
    <t>Criterios evaluables</t>
  </si>
  <si>
    <t>Competencias dominantes</t>
  </si>
  <si>
    <t>Fundamentos de Ingeniería: Materiales y Análisis Estructural</t>
  </si>
  <si>
    <t>SDA 1: 'El reto del rascacielos'. Diseño, cálculo estructural y elección de materiales para una torre de telecomunicaciones a escala, analizando su huella de carbono.</t>
  </si>
  <si>
    <t xml:space="preserve">
• Estructura interna de los materiales. Propiedades mecánicas y procedimientos de ensayo y medida.
• Técnicas de diseño y tratamientos de modificación y mejora de las propiedades y sostenibilidad de los materiales.
• Operaciones de procesamiento: moldeado, conformado por deformación, forja, estampación, extrusión, mecanizado de piezas, tratamientos térmicos, tratamiento de las superficies.
• Operaciones de ensamblaje: uniones permanentes y ensambles mecánicos.
• Descripción y elementos de estructuras sencillas en edificación (cimentación, pórticos, cerchas) y maquinaria (chasis, bancadas).
• Estabilidad y cálculos básicos de estructuras: cargas puntuales y repartidas, apoyos y uniones.
• Cálculo de esfuerzos en vigas simplemente apoyadas: diagramas de esfuerzos cortantes y de flexión.
• Cálculo de esfuerzos de compresión y tracción en estructuras isostáticas de barras articuladas: Diagrama de Cremona.
• Montaje o simulación de ejemplos sencillos de estructuras.</t>
  </si>
  <si>
    <t>2.1: Analizar la idoneidad de los materiales técnicos en la fabricación de productos sostenibles y de calidad.
4.1: Calcular y montar estructuras sencillas, analizando los tipos de cargas y esfuerzos.
6.1: Analizar los distintos sistemas de ingeniería desde el punto de vista de la responsabilidad social y ambiental.</t>
  </si>
  <si>
    <t>CE.2
CE.4
CE.6</t>
  </si>
  <si>
    <t>Instrumentos / evaluación</t>
  </si>
  <si>
    <t>Pruebas de resolución de problemas de vigas y cerchas, informes de ensayos de materiales y defensa técnica de la solución estructural adoptada.</t>
  </si>
  <si>
    <t>Sistemas de Energía, Fluidos y Lógica Digital</t>
  </si>
  <si>
    <t>SDA 2: 'Eficiencia en movimiento'. Diseño de un sistema mixto electro-neumático para una línea de producción automatizada, optimizando el consumo energético.</t>
  </si>
  <si>
    <t xml:space="preserve">
• Máquina frigorífica, bomba de calor y motores térmicos. Elementos y fundamentos físicos.
• Cálculos básicos de potencia, energía útil, par motor y rendimiento en máquinas térmicas.
• Principios físicos en neumática e hidráulica: gases perfectos, Pascal, Bernoulli y Venturi.
• Componentes de sistemas fluídicos: compresores, bombas, cilindros, válvulas y esquemas de aplicación.
• Circuitos de corriente alterna: generación, valores eficaces, diagrama de Fresnel e impedancia.
• Factor de potencia y triángulo de potencias en corriente alterna.
• Electrónica digital combinacional: puertas lógicas, álgebra de Boole y mapas de Karnaugh.
• Electrónica digital secuencial: experimentación en simuladores.</t>
  </si>
  <si>
    <t>4.2: Analizar las máquinas térmicas comprendiendo su funcionamiento y eficiencia.
4.3: Interpretar y solucionar esquemas de sistemas neumáticos e hidráulicos.
4.4: Interpretar y resolver circuitos de corriente alterna mediante montajes o simulaciones.
4.5: Experimentar y diseñar circuitos combinacionales y secuenciales.</t>
  </si>
  <si>
    <t>CE.4
CE.6</t>
  </si>
  <si>
    <t>Resolución de circuitos de corriente alterna, diseño de esquemas fluídicos en software de simulación y simplificación de funciones lógicas.</t>
  </si>
  <si>
    <t>Sistemas de Control, Inteligencia Artificial y Tecnologías Emergentes</t>
  </si>
  <si>
    <t>SDA 3: 'Smart Industry'. Implementación de un sistema de control de lazo cerrado que utilice datos simulados (Big Data) para la toma de decisiones asistida por IA.</t>
  </si>
  <si>
    <t xml:space="preserve">
• Sistemas en lazo abierto y cerrado. Álgebra de bloques y simplificación.
• Estabilidad en sistemas de control y experimentación en simuladores.
• Fundamentos de la inteligencia artificial: tipos y niveles de conciencia.
• Características del Big Data: las 7 V (volumen, velocidad, variedad, veracidad, viabilidad, visualización y valor).
• Bases de datos distribuidas y relacionales.
• Ciberseguridad a nivel de usuario: amenazas y medidas de protección.
• Fases finales del desarrollo de proyecto: ejecución, seguimiento y evaluación de resultados.
• Difusión y comunicación de documentación técnica: memorias, pliegos y presupuestos.</t>
  </si>
  <si>
    <t>5.1: Comprender y simular el funcionamiento de los procesos tecnológicos basados en sistemas automáticos.
5.2: Evaluar sistemas informáticos emergentes y sus implicaciones en la seguridad de los datos.
1.1: Desarrollar proyectos de investigación e innovación para crear o mejorar productos.
1.2: Comunicar y difundir de forma clara proyectos elaborados con documentación técnica completa.</t>
  </si>
  <si>
    <t>CE.1
CE.3
CE.5</t>
  </si>
  <si>
    <t>Presentación final del proyecto técnico, pruebas de estabilidad de sistemas de control y auditoría de ciberseguridad sobre un entorno dado.</t>
  </si>
  <si>
    <t>Situaciones de aprendizaje sugeridas (SDA)</t>
  </si>
  <si>
    <t>SDA 1</t>
  </si>
  <si>
    <t>Madrid Sostenible: Diseña un sistema de monitorización energética para tu instituto</t>
  </si>
  <si>
    <t>Subtítulo</t>
  </si>
  <si>
    <t>Una situación de aprendizaje de Tecnología e Ingeniería II</t>
  </si>
  <si>
    <t>Contexto</t>
  </si>
  <si>
    <t>El Instituto de Educación Secundaria (IES) se encuentra en un distrito de Madrid con un consumo energético elevado. La factura eléctrica crece año tras año y el centro quiere reducir su huella de carbono. Los alumnos, como futuros ingenieros, deben investigar e implementar soluciones tecnológicas sostenibles.</t>
  </si>
  <si>
    <t>Reto central</t>
  </si>
  <si>
    <t>Diseñar y simular un sistema de monitorización y control del consumo eléctrico del instituto, y comunicar la propuesta a través de un sitio web divulgativo-técnico que convenza al equipo directivo y a la concejalía de medio ambiente del distrito.</t>
  </si>
  <si>
    <t>Recursos</t>
  </si>
  <si>
    <t xml:space="preserve">
• Ordenadores con acceso a internet
• Software de simulación: Tinkercad, simulador de circuitos de CA (Falstad)
• Plataforma para crear sitios web: Google Sites, Wix, o WordPress.com
• Sensores virtuales o reales (Arduino + sensor de corriente)
• Guías sobre eficiencia energética y normativa de Madrid</t>
  </si>
  <si>
    <t>Transversales</t>
  </si>
  <si>
    <t>Educación ambiental (ODS 7, 11, 13), emprendimiento (gestión de proyectos), competencia digital (creación de contenidos web, simulación), y comunicación lingüística (exposición oral y escrita).</t>
  </si>
  <si>
    <t>Fase</t>
  </si>
  <si>
    <t>Duración</t>
  </si>
  <si>
    <t>Descripción</t>
  </si>
  <si>
    <t>Evidencia recogida</t>
  </si>
  <si>
    <t>Activación y planteamiento del reto</t>
  </si>
  <si>
    <t>1 sesión</t>
  </si>
  <si>
    <t>Presentación del reto: datos reales de consumo del instituto. Tormenta de ideas sobre posibles soluciones. Formación de equipos y reparto de roles. Entrega del guion del proyecto.</t>
  </si>
  <si>
    <t>Ideas iniciales recogidas en un Padlet compartido.</t>
  </si>
  <si>
    <t>Adquisición guiada de saberes</t>
  </si>
  <si>
    <t>3 sesiones</t>
  </si>
  <si>
    <t>Talleres prácticos: fundamentos de corriente alterna (cálculo de potencias), sensores de corriente, Arduino y simulación en Tinkercad, sistemas de control en lazo abierto/cerrado. Estudio de casos de monitorización energética.</t>
  </si>
  <si>
    <t>Ejercicios resueltos en el cuaderno de equipo y simulación de un circuito básico en Tinkercad.</t>
  </si>
  <si>
    <t>Aplicación al reto</t>
  </si>
  <si>
    <t>Cada equipo diseña el sistema de monitorización: selección de sensores, diseño del circuito de acondicionamiento, esquema de control (lazo cerrado con realimentación), simulación del sistema completo. Se elabora la memoria técnica preliminar.</t>
  </si>
  <si>
    <t>Esquema eléctrico y simulación funcional en Tinkercad o similar.</t>
  </si>
  <si>
    <t>Producción y comunicación</t>
  </si>
  <si>
    <t>2 sesiones</t>
  </si>
  <si>
    <t>Creación del sitio web: estructura, contenido técnico (memoria, simulaciones) y divulgativo (infografías, vídeos cortos). Ensayo de la presentación ante la audiencia real.</t>
  </si>
  <si>
    <t>Sitio web completo y accesible (enlace).</t>
  </si>
  <si>
    <t>Reflexión y evaluación</t>
  </si>
  <si>
    <t>Presentación del sitio web al equipo directivo y concejal (simulada o real). Coevaluación con rúbrica, autoevaluación individual y reflexión sobre el proceso. Entrega de la memoria final.</t>
  </si>
  <si>
    <t>Rúbrica de coevaluación cumplimentada y reflexión personal.</t>
  </si>
  <si>
    <t>SDA 2</t>
  </si>
  <si>
    <t>Residuos Cero: Analiza y Optimiza la Recogida en tu Barrio</t>
  </si>
  <si>
    <t>Investigación con datos abiertos para una gestión sostenible de residuos en Madrid</t>
  </si>
  <si>
    <t>En el barrio de Usera (Madrid), la recogida de residuos presenta ineficiencias: contenedores desbordados en zonas comerciales y rutas poco optimizadas. El Ayuntamiento publica datos abiertos de volúmenes de recogida por distrito. El alumnado actuará como analista de datos para proponer mejoras.</t>
  </si>
  <si>
    <t>¿Cómo podemos reducir la huella ambiental de la recogida de residuos en Usera mediante el análisis de datos abiertos y la propuesta de rutas optimizadas o redistribución de contenedores?</t>
  </si>
  <si>
    <t xml:space="preserve">
• Datos abiertos del Ayuntamiento de Madrid sobre recogida de residuos
• Hoja de cálculo (Google Sheets o Excel)
• Software de visualización (Power BI o Tableau Public)
• Canva o Genially para infografía
• Material para trabajo en equipo (post-its, pizarra online)</t>
  </si>
  <si>
    <t>Educación para la sostenibilidad (ODS 11 y 12), competencia digital (tratamiento de datos), comunicación lingüística (informe y exposición), emprendimiento social.</t>
  </si>
  <si>
    <t>Presentación del reto mediante noticias locales sobre residuos en Madrid. Formulación de preguntas: ¿dónde hay más residuos? ¿qué días? ¿cómo se recogen? El alumnado en equipos debate y formula hipótesis. Evidencia: organizador gráfico con ideas iniciales.</t>
  </si>
  <si>
    <t>Organizador gráfico (papel o digital) con preguntas e hipótesis</t>
  </si>
  <si>
    <t>Talleres guiados: 1) Nociones de sostenibilidad y economía circular (análisis del ciclo de vida de residuos). 2) Herramientas digitales para análisis de datos: filtrado, tablas dinámicas, gráficos. 3) Metodologías ágiles: Scrum para organizar el proyecto. Evidencia: ejercicios prácticos con datos simulados.</t>
  </si>
  <si>
    <t>Ficha de ejercicios con datos trabajados</t>
  </si>
  <si>
    <t>Los equipos descargan datos abiertos de residuos del Ayuntamiento de Madrid (portal de datos). Limpian y analizan: volumen por distrito, tendencias temporales, localización de contenedores. Utilizan hoja de cálculo para identificar patrones y proponen redistribución o cambios de ruta. Simulan con mapas. Evidencia: borrador del análisis con tablas y gráficos.</t>
  </si>
  <si>
    <t>Borrador del análisis (hoja de cálculo con datos y gráficos)</t>
  </si>
  <si>
    <t>Elaboración del informe técnico (estructura: introducción, metodología, resultados, propuesta, conclusiones) y diseño de la infografía (Canva/Genially) para la asociación de vecinos. Preparación de presentación oral de 5 minutos. Evidencia: producto final y presentación.</t>
  </si>
  <si>
    <t>Informe técnico e infografía, más grabación/viñetas de presentación</t>
  </si>
  <si>
    <t>Coevaluación entre equipos usando rúbrica de los criterios. Autoevaluación individual sobre el proceso y aprendizaje. Debate sobre el impacto real de sus propuestas y la responsabilidad social de la ingeniería. Evidencia: rúbrica cumplimentada y reflexión escrita.</t>
  </si>
  <si>
    <t>Rúbrica de coevaluación y diario de reflexión</t>
  </si>
  <si>
    <t>SDA 3</t>
  </si>
  <si>
    <t>Ilumina tu barrio: Instalación lumínica interactiva</t>
  </si>
  <si>
    <t>Diseño y prototipado de una obra de arte tecnológico para un centro cultural de Madrid</t>
  </si>
  <si>
    <t>El alumnado de 2º de Bachillerato de Tecnología e Ingeniería II del IES situado en el distrito de Usera (Madrid) se enfrenta al reto de revitalizar la fachada del Centro Cultural de Usera mediante una instalación lumínica interactiva que refleje la identidad del barrio y fomente la participación ciudadana. La actividad se enmarca en la colaboración con la Junta Municipal de Usera y el propio centro cultural, que cederá un espacio para la instalación.</t>
  </si>
  <si>
    <t>¿Cómo podemos diseñar y construir un prototipo funcional de instalación lumínica interactiva, controlado por sensores y microcontroladores, que invite a los vecinos a interactuar con la luz y el sonido, mostrando datos en tiempo real sobre la calidad del aire o el consumo energético del barrio?</t>
  </si>
  <si>
    <t xml:space="preserve">
• Arduino Uno, sensores (ultrasonidos, luz, temperatura), tiras LED RGB, resistencias, cables, protoboard
• Perfiles de aluminio, contrachapado, tornillería, pintura
• Software: Tinkercad, Arduino IDE, Canva (póster), editor de vídeo (CapCut)
• Material de oficina: papel continuo, rotuladores, post-it
• Espacio: aula de tecnología, taller, centro cultural</t>
  </si>
  <si>
    <t>Educación ambiental (eficiencia energética, huella de carbono de los materiales), emprendimiento (gestión de proyecto, búsqueda de financiación), competencia digital (programación, diseño, comunicación), y educación cívica (participación ciudadana, valoración del patrimonio cultural).</t>
  </si>
  <si>
    <t>Presentación del reto por parte del profesor y un representante del centro cultural. Tormenta de ideas sobre qué significa 'iluminar' el barrio. Visionado de ejemplos de instalaciones lumínicas interactivas (Luminaria, Toulouse-Lautrec...). Debate sobre los requisitos técnicos y estéticos. Formación de equipos y asignación de roles (project manager, diseñador, programador, documentalista).</t>
  </si>
  <si>
    <t>Acta digital de la sesión con ideas clave y asignación de roles.</t>
  </si>
  <si>
    <t>Talleres prácticos sobre: (a) electrónica básica con Arduino: sensores de luz, temperatura, ultrasonidos; actuadores LEDs; programación en C++. (b) Diseño de estructuras ligeras con perfiles de aluminio y madera. (c) Metodologías ágiles: planificación con tablero Kanban y sprints semanales. (d) Simulación de circuitos con Tinkercad y cálculo de consumo energético.</t>
  </si>
  <si>
    <t>Fichas de ejercicios resueltas y simulación funcional en Tinkercad.</t>
  </si>
  <si>
    <t>4 sesiones</t>
  </si>
  <si>
    <t>Cada equipo desarrolla su propuesta: define el concepto artístico (colores, formas, patrones), diseña el circuito electrónico, programa la lógica de interacción, construye la estructura a escala y monta los componentes. Realiza pruebas iterativas, corrige errores y documenta los cambios. Se realizan dos sprints: primero un prototipo de mesa, luego la versión final.</t>
  </si>
  <si>
    <t>Prototipo funcional y diario de proyecto con capturas de pantalla del código y fotos del montaje.</t>
  </si>
  <si>
    <t>Preparación de la exposición: montaje del prototipo en el centro cultural, elaboración de un póster explicativo (metodología, resultados, impacto ambiental), grabación de un vídeo promocional de 2 minutos, y ensayo de la presentación oral. Entrega de la memoria técnica que incluye planos, esquemas, manual de usuario y análisis de sostenibilidad.</t>
  </si>
  <si>
    <t>Memoria técnica, póster, vídeo y prototipo montado.</t>
  </si>
  <si>
    <t>Exposición pública ante los vecinos, responsables del centro y técnicos. Cada equipo presenta su instalación y responde preguntas. Autoevaluación mediante rúbrica individual y grupal. Coevaluación entre equipos usando diana de competencias. Debate final sobre el aprendizaje y propuestas de mejora. El profesor evalúa con los criterios establecidos.</t>
  </si>
  <si>
    <t>Rúbricas de autoevaluación y coevaluación, acta de la exposición, feedback de la audiencia.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</si>
  <si>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</si>
  <si>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</si>
  <si>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</si>
  <si>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</si>
  <si>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</si>
  <si>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</si>
  <si>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</si>
  <si>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</si>
  <si>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</si>
  <si>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</si>
  <si>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</si>
  <si>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</si>
  <si>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</si>
  <si>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</si>
  <si>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</si>
  <si>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</si>
  <si>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</si>
  <si>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</si>
  <si>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</si>
  <si>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</si>
  <si>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</si>
  <si>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</si>
  <si>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</si>
  <si>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</si>
  <si>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</si>
  <si>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</si>
  <si>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</si>
  <si>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</si>
  <si>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</si>
  <si>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</si>
  <si>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</si>
  <si>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</si>
  <si>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</si>
  <si>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</si>
  <si>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</si>
  <si>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</si>
  <si>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</si>
  <si>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</si>
  <si>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</si>
  <si>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</si>
  <si>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</si>
  <si>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</si>
  <si>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</si>
  <si>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</si>
  <si>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</si>
  <si>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</si>
  <si>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</si>
  <si>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</si>
  <si>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</si>
  <si>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</si>
  <si>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</si>
  <si>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</si>
  <si>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</si>
  <si>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</si>
  <si>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</si>
  <si>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</si>
  <si>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</si>
  <si>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</si>
  <si>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</si>
  <si>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</si>
  <si>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</si>
  <si>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</si>
  <si>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</si>
  <si>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</si>
  <si>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</si>
  <si>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 de la CCAA</t>
  </si>
  <si>
    <t>Categoría</t>
  </si>
  <si>
    <t>Pregunta</t>
  </si>
  <si>
    <t>Respuesta</t>
  </si>
  <si>
    <t>Normativa</t>
  </si>
  <si>
    <t>¿Qué normativa autonómica regula los saberes básicos de Tecnología e Ingeniería II en 2.º Bachillerato en Madrid?</t>
  </si>
  <si>
    <t>La Comunidad de Madrid desarrolla el currículo de Tecnología e Ingeniería II mediante el Decreto 39/2022 (o la norma autonómica correspondiente), que incluye los 6 competencias específicas, 14 criterios de evaluación y 50 saberes básicos, manteniendo la estructura del Real Decreto 243/2022.</t>
  </si>
  <si>
    <t>Secuenciación</t>
  </si>
  <si>
    <t>¿En qué se diferencia la secuenciación de Tecnología e Ingeniería II en Madrid respecto al BOE o Castilla-La Mancha?</t>
  </si>
  <si>
    <t>Madrid mantiene las 6 CE y 14 criterios del BOE, pero organiza los 50 saberes en 6 bloques (materiales, sistemas, proyectos, etc.) con énfasis en automatización. A diferencia de Castilla-La Mancha, no incluye saberes de biotecnología y reduce a 3 horas semanales, priorizando la aplicación práctica.</t>
  </si>
  <si>
    <t>Evaluación</t>
  </si>
  <si>
    <t>¿Cómo afectan las 3 horas semanales de Tecnología e Ingeniería II en Madrid a la evaluación por criterios?</t>
  </si>
  <si>
    <t>Con solo 3 horas, es necesario seleccionar los criterios de evaluación más significativos (de los 14) para cada evaluación, priorizando la evaluación competencial mediante proyectos integrados que aborden varias CE. Se recomienda usar rúbricas para optimizar el tiempo de corrección.</t>
  </si>
  <si>
    <t>Inspeccion</t>
  </si>
  <si>
    <t>¿Qué documentación exige la inspección educativa en Madrid para la programación de Tecnología e Ingeniería II?</t>
  </si>
  <si>
    <t>Inspección solicita una programación que desarrolle las 6 CE y 14 criterios, incluya instrumentos de evaluación variados (rúbricas, informes técnicos), medidas de atención a la diversidad, coordinación con otras materias del bloque tecnológico y referencias a los 50 saberes básicos del decreto autonómico.</t>
  </si>
  <si>
    <t>¿Qué recursos recomendados por la Comunidad de Madrid son específicos para Tecnología e Ingeniería II?</t>
  </si>
  <si>
    <t>Se recomiendan software CAD (FreeCAD, AutoCAD), simuladores de circuitos (LTspice), kits de robótica (Arduino, LEGO Education) y manuales como 'Tecnología e Ingeniería II' de McGraw-Hill o SM, adaptados al currículo madrileño. También se utiliza la plataforma EducaMadrid para repositorios.</t>
  </si>
  <si>
    <t>Departamento</t>
  </si>
  <si>
    <t>¿Cómo se coordina el departamento de Tecnología para impartir Tecnología e Ingeniería II con 3 horas semanales en Madrid?</t>
  </si>
  <si>
    <t>El departamento acuerda una secuencia trimestral de los 50 saberes, compartiendo instrumentos de evaluación comunes para los 14 criterios y garantizando que cada CE se evalúe al menos una vez. Se dedican reuniones semanales para ajustar la planificación y evitar solapamientos con otras materias.</t>
  </si>
  <si>
    <t>Atencion_diversidad</t>
  </si>
  <si>
    <t>¿Qué medidas de atención a la diversidad se aplican en Tecnología e Ingeniería II en Madrid?</t>
  </si>
  <si>
    <t>Se aplican DUA mediante materiales multisensoriales, adaptaciones curriculares no significativas (reducción de saberes o simplificación de tareas) y proyectos de ampliación para altas capacidades. Los 50 saberes permiten personalizar el ritmo y profundidad según las necesidades del alumnado.</t>
  </si>
  <si>
    <t>Recuperación</t>
  </si>
  <si>
    <t>¿Cómo se organiza la recuperación de Tecnología e Ingeniería II en la convocatoria extraordinaria en Madrid?</t>
  </si>
  <si>
    <t>La prueba extraordinaria evalúa los criterios de evaluación no superados (de los 14) mediante un examen práctico (60%) y teórico (40%). Se entrega un informe individual con los saberes básicos pendientes y se califica con una rúbrica basada en las CE, debiendo obtener al menos un 5 en cada criterio.</t>
  </si>
  <si>
    <t>Cómo programar tu LOMLOE — guía 7 pasos</t>
  </si>
  <si>
    <t>Título</t>
  </si>
  <si>
    <t>Tiempo estimado</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</si>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</sst>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14</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409</v>
      </c>
      <c r="B1" s="4"/>
      <c r="C1" s="4"/>
      <c r="D1" s="4"/>
    </row>
    <row r="2" spans="1:4">
      <c r="A2" s="8" t="s">
        <v>229</v>
      </c>
      <c r="B2" s="8" t="s">
        <v>410</v>
      </c>
      <c r="C2" s="8" t="s">
        <v>411</v>
      </c>
      <c r="D2" s="8" t="s">
        <v>412</v>
      </c>
    </row>
    <row r="3" spans="1:4">
      <c r="A3" s="7" t="s">
        <v>44</v>
      </c>
      <c r="B3" s="7" t="s">
        <v>413</v>
      </c>
      <c r="C3" s="7" t="s">
        <v>414</v>
      </c>
      <c r="D3" s="7" t="s">
        <v>415</v>
      </c>
    </row>
    <row r="4" spans="1:4">
      <c r="A4" s="7" t="s">
        <v>51</v>
      </c>
      <c r="B4" s="7" t="s">
        <v>416</v>
      </c>
      <c r="C4" s="7" t="s">
        <v>417</v>
      </c>
      <c r="D4" s="7" t="s">
        <v>418</v>
      </c>
    </row>
    <row r="5" spans="1:4">
      <c r="A5" s="7" t="s">
        <v>58</v>
      </c>
      <c r="B5" s="7" t="s">
        <v>419</v>
      </c>
      <c r="C5" s="7" t="s">
        <v>420</v>
      </c>
      <c r="D5" s="7" t="s">
        <v>421</v>
      </c>
    </row>
    <row r="6" spans="1:4">
      <c r="A6" s="7" t="s">
        <v>65</v>
      </c>
      <c r="B6" s="7" t="s">
        <v>422</v>
      </c>
      <c r="C6" s="7" t="s">
        <v>423</v>
      </c>
      <c r="D6" s="7" t="s">
        <v>424</v>
      </c>
    </row>
    <row r="7" spans="1:4">
      <c r="A7" s="7" t="s">
        <v>72</v>
      </c>
      <c r="B7" s="7" t="s">
        <v>425</v>
      </c>
      <c r="C7" s="7" t="s">
        <v>426</v>
      </c>
      <c r="D7" s="7" t="s">
        <v>427</v>
      </c>
    </row>
    <row r="8" spans="1:4">
      <c r="A8" s="7" t="s">
        <v>79</v>
      </c>
      <c r="B8" s="7" t="s">
        <v>428</v>
      </c>
      <c r="C8" s="7" t="s">
        <v>429</v>
      </c>
      <c r="D8" s="7" t="s">
        <v>430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431</v>
      </c>
      <c r="B1" s="4"/>
      <c r="C1" s="4"/>
    </row>
    <row r="2" spans="1:3">
      <c r="A2" s="8" t="s">
        <v>432</v>
      </c>
      <c r="B2" s="8" t="s">
        <v>433</v>
      </c>
      <c r="C2" s="8" t="s">
        <v>434</v>
      </c>
    </row>
    <row r="3" spans="1:3">
      <c r="A3" s="7" t="s">
        <v>435</v>
      </c>
      <c r="B3" s="7" t="s">
        <v>436</v>
      </c>
      <c r="C3" s="7" t="s">
        <v>437</v>
      </c>
    </row>
    <row r="4" spans="1:3">
      <c r="A4" s="7" t="s">
        <v>438</v>
      </c>
      <c r="B4" s="7" t="s">
        <v>439</v>
      </c>
      <c r="C4" s="7" t="s">
        <v>440</v>
      </c>
    </row>
    <row r="5" spans="1:3">
      <c r="A5" s="7" t="s">
        <v>441</v>
      </c>
      <c r="B5" s="7" t="s">
        <v>442</v>
      </c>
      <c r="C5" s="7" t="s">
        <v>443</v>
      </c>
    </row>
    <row r="6" spans="1:3">
      <c r="A6" s="7" t="s">
        <v>444</v>
      </c>
      <c r="B6" s="7" t="s">
        <v>445</v>
      </c>
      <c r="C6" s="7" t="s">
        <v>446</v>
      </c>
    </row>
    <row r="7" spans="1:3">
      <c r="A7" s="7" t="s">
        <v>305</v>
      </c>
      <c r="B7" s="7" t="s">
        <v>447</v>
      </c>
      <c r="C7" s="7" t="s">
        <v>448</v>
      </c>
    </row>
    <row r="8" spans="1:3">
      <c r="A8" s="7" t="s">
        <v>449</v>
      </c>
      <c r="B8" s="7" t="s">
        <v>450</v>
      </c>
      <c r="C8" s="7" t="s">
        <v>451</v>
      </c>
    </row>
    <row r="9" spans="1:3">
      <c r="A9" s="7" t="s">
        <v>452</v>
      </c>
      <c r="B9" s="7" t="s">
        <v>453</v>
      </c>
      <c r="C9" s="7" t="s">
        <v>454</v>
      </c>
    </row>
    <row r="10" spans="1:3">
      <c r="A10" s="7" t="s">
        <v>455</v>
      </c>
      <c r="B10" s="7" t="s">
        <v>456</v>
      </c>
      <c r="C10" s="7" t="s">
        <v>457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458</v>
      </c>
      <c r="B1" s="4"/>
      <c r="C1" s="4"/>
      <c r="D1" s="4"/>
      <c r="E1" s="4"/>
    </row>
    <row r="2" spans="1:5">
      <c r="A2" s="8" t="s">
        <v>171</v>
      </c>
      <c r="B2" s="8" t="s">
        <v>459</v>
      </c>
      <c r="C2" s="8" t="s">
        <v>460</v>
      </c>
      <c r="D2" s="8" t="s">
        <v>311</v>
      </c>
      <c r="E2" s="8" t="s">
        <v>461</v>
      </c>
    </row>
    <row r="3" spans="1:5">
      <c r="A3" s="7">
        <v>1</v>
      </c>
      <c r="B3" s="7" t="s">
        <v>462</v>
      </c>
      <c r="C3" s="7" t="s">
        <v>463</v>
      </c>
      <c r="D3" s="7" t="s">
        <v>464</v>
      </c>
      <c r="E3" s="7" t="s">
        <v>465</v>
      </c>
    </row>
    <row r="4" spans="1:5">
      <c r="A4" s="7">
        <v>2</v>
      </c>
      <c r="B4" s="7" t="s">
        <v>466</v>
      </c>
      <c r="C4" s="7" t="s">
        <v>467</v>
      </c>
      <c r="D4" s="7" t="s">
        <v>468</v>
      </c>
      <c r="E4" s="7" t="s">
        <v>469</v>
      </c>
    </row>
    <row r="5" spans="1:5">
      <c r="A5" s="7">
        <v>3</v>
      </c>
      <c r="B5" s="7" t="s">
        <v>470</v>
      </c>
      <c r="C5" s="7" t="s">
        <v>471</v>
      </c>
      <c r="D5" s="7" t="s">
        <v>472</v>
      </c>
      <c r="E5" s="7" t="s">
        <v>473</v>
      </c>
    </row>
    <row r="6" spans="1:5">
      <c r="A6" s="7">
        <v>4</v>
      </c>
      <c r="B6" s="7" t="s">
        <v>474</v>
      </c>
      <c r="C6" s="7" t="s">
        <v>471</v>
      </c>
      <c r="D6" s="7" t="s">
        <v>475</v>
      </c>
      <c r="E6" s="7" t="s">
        <v>476</v>
      </c>
    </row>
    <row r="7" spans="1:5">
      <c r="A7" s="7">
        <v>5</v>
      </c>
      <c r="B7" s="7" t="s">
        <v>477</v>
      </c>
      <c r="C7" s="7" t="s">
        <v>463</v>
      </c>
      <c r="D7" s="7" t="s">
        <v>478</v>
      </c>
      <c r="E7" s="7" t="s">
        <v>479</v>
      </c>
    </row>
    <row r="8" spans="1:5">
      <c r="A8" s="7">
        <v>6</v>
      </c>
      <c r="B8" s="7" t="s">
        <v>480</v>
      </c>
      <c r="C8" s="7" t="s">
        <v>467</v>
      </c>
      <c r="D8" s="7" t="s">
        <v>481</v>
      </c>
      <c r="E8" s="7" t="s">
        <v>482</v>
      </c>
    </row>
    <row r="9" spans="1:5">
      <c r="A9" s="7">
        <v>7</v>
      </c>
      <c r="B9" s="7" t="s">
        <v>483</v>
      </c>
      <c r="C9" s="7" t="s">
        <v>467</v>
      </c>
      <c r="D9" s="7" t="s">
        <v>484</v>
      </c>
      <c r="E9" s="7" t="s">
        <v>485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486</v>
      </c>
      <c r="B1" s="4"/>
      <c r="C1" s="4"/>
      <c r="D1" s="4"/>
      <c r="E1" s="4"/>
      <c r="F1" s="4"/>
    </row>
    <row r="2" spans="1:6">
      <c r="A2" s="8" t="s">
        <v>36</v>
      </c>
      <c r="B2" s="8" t="s">
        <v>85</v>
      </c>
      <c r="C2" s="8" t="s">
        <v>487</v>
      </c>
      <c r="D2" s="8" t="s">
        <v>488</v>
      </c>
      <c r="E2" s="8" t="s">
        <v>489</v>
      </c>
      <c r="F2" s="8" t="s">
        <v>490</v>
      </c>
    </row>
    <row r="3" spans="1:6">
      <c r="A3" s="7">
        <v>1.1</v>
      </c>
      <c r="B3" s="7" t="s">
        <v>44</v>
      </c>
      <c r="C3" s="7" t="s">
        <v>92</v>
      </c>
      <c r="D3" s="9">
        <v>8.33</v>
      </c>
      <c r="E3" s="9">
        <v>8.33</v>
      </c>
      <c r="F3" s="7"/>
    </row>
    <row r="4" spans="1:6">
      <c r="A4" s="7">
        <v>1.2</v>
      </c>
      <c r="B4" s="7" t="s">
        <v>44</v>
      </c>
      <c r="C4" s="7" t="s">
        <v>99</v>
      </c>
      <c r="D4" s="9">
        <v>8.33</v>
      </c>
      <c r="E4" s="9">
        <v>8.33</v>
      </c>
      <c r="F4" s="7"/>
    </row>
    <row r="5" spans="1:6">
      <c r="A5" s="7">
        <v>1.3</v>
      </c>
      <c r="B5" s="7" t="s">
        <v>44</v>
      </c>
      <c r="C5" s="7" t="s">
        <v>491</v>
      </c>
      <c r="D5" s="9">
        <v>8.33</v>
      </c>
      <c r="E5" s="9">
        <v>8.33</v>
      </c>
      <c r="F5" s="7"/>
    </row>
    <row r="6" spans="1:6">
      <c r="A6" s="7">
        <v>2.1</v>
      </c>
      <c r="B6" s="7" t="s">
        <v>51</v>
      </c>
      <c r="C6" s="7" t="s">
        <v>492</v>
      </c>
      <c r="D6" s="9">
        <v>10.0</v>
      </c>
      <c r="E6" s="9">
        <v>10.0</v>
      </c>
      <c r="F6" s="7"/>
    </row>
    <row r="7" spans="1:6">
      <c r="A7" s="7">
        <v>2.2</v>
      </c>
      <c r="B7" s="7" t="s">
        <v>51</v>
      </c>
      <c r="C7" s="7" t="s">
        <v>118</v>
      </c>
      <c r="D7" s="9">
        <v>10.0</v>
      </c>
      <c r="E7" s="9">
        <v>10.0</v>
      </c>
      <c r="F7" s="7"/>
    </row>
    <row r="8" spans="1:6">
      <c r="A8" s="7">
        <v>3.1</v>
      </c>
      <c r="B8" s="7" t="s">
        <v>58</v>
      </c>
      <c r="C8" s="7" t="s">
        <v>493</v>
      </c>
      <c r="D8" s="9">
        <v>20.0</v>
      </c>
      <c r="E8" s="9">
        <v>20.0</v>
      </c>
      <c r="F8" s="7"/>
    </row>
    <row r="9" spans="1:6">
      <c r="A9" s="7">
        <v>4.1</v>
      </c>
      <c r="B9" s="7" t="s">
        <v>65</v>
      </c>
      <c r="C9" s="7" t="s">
        <v>129</v>
      </c>
      <c r="D9" s="9">
        <v>4.0</v>
      </c>
      <c r="E9" s="9">
        <v>4.0</v>
      </c>
      <c r="F9" s="7"/>
    </row>
    <row r="10" spans="1:6">
      <c r="A10" s="7">
        <v>4.2</v>
      </c>
      <c r="B10" s="7" t="s">
        <v>65</v>
      </c>
      <c r="C10" s="7" t="s">
        <v>494</v>
      </c>
      <c r="D10" s="9">
        <v>4.0</v>
      </c>
      <c r="E10" s="9">
        <v>4.0</v>
      </c>
      <c r="F10" s="7"/>
    </row>
    <row r="11" spans="1:6">
      <c r="A11" s="7">
        <v>4.3</v>
      </c>
      <c r="B11" s="7" t="s">
        <v>65</v>
      </c>
      <c r="C11" s="7" t="s">
        <v>495</v>
      </c>
      <c r="D11" s="9">
        <v>4.0</v>
      </c>
      <c r="E11" s="9">
        <v>4.0</v>
      </c>
      <c r="F11" s="7"/>
    </row>
    <row r="12" spans="1:6">
      <c r="A12" s="7">
        <v>4.4</v>
      </c>
      <c r="B12" s="7" t="s">
        <v>65</v>
      </c>
      <c r="C12" s="7" t="s">
        <v>145</v>
      </c>
      <c r="D12" s="9">
        <v>4.0</v>
      </c>
      <c r="E12" s="9">
        <v>4.0</v>
      </c>
      <c r="F12" s="7"/>
    </row>
    <row r="13" spans="1:6">
      <c r="A13" s="7">
        <v>4.5</v>
      </c>
      <c r="B13" s="7" t="s">
        <v>65</v>
      </c>
      <c r="C13" s="7" t="s">
        <v>496</v>
      </c>
      <c r="D13" s="9">
        <v>4.0</v>
      </c>
      <c r="E13" s="9">
        <v>4.0</v>
      </c>
      <c r="F13" s="7"/>
    </row>
    <row r="14" spans="1:6">
      <c r="A14" s="7">
        <v>5.1</v>
      </c>
      <c r="B14" s="7" t="s">
        <v>72</v>
      </c>
      <c r="C14" s="7" t="s">
        <v>497</v>
      </c>
      <c r="D14" s="9">
        <v>12.5</v>
      </c>
      <c r="E14" s="9">
        <v>12.5</v>
      </c>
      <c r="F14" s="7"/>
    </row>
    <row r="15" spans="1:6">
      <c r="A15" s="7">
        <v>5.2</v>
      </c>
      <c r="B15" s="7" t="s">
        <v>72</v>
      </c>
      <c r="C15" s="7" t="s">
        <v>160</v>
      </c>
      <c r="D15" s="9">
        <v>12.5</v>
      </c>
      <c r="E15" s="9">
        <v>12.5</v>
      </c>
      <c r="F15" s="7"/>
    </row>
    <row r="16" spans="1:6">
      <c r="A16" s="7">
        <v>6.1</v>
      </c>
      <c r="B16" s="7" t="s">
        <v>79</v>
      </c>
      <c r="C16" s="7" t="s">
        <v>498</v>
      </c>
      <c r="D16" s="9">
        <v>20.0</v>
      </c>
      <c r="E16" s="9">
        <v>20.0</v>
      </c>
      <c r="F16" s="7"/>
    </row>
    <row r="17" spans="1:6">
      <c r="A17" s="7" t="s">
        <v>499</v>
      </c>
      <c r="B17" s="7"/>
      <c r="C17" s="7"/>
      <c r="D17" s="9"/>
      <c r="E17" s="9">
        <f>SUM(E3:E16)</f>
        <v>129.99000000000001</v>
      </c>
      <c r="F17" s="7" t="s">
        <v>500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501</v>
      </c>
      <c r="B1" s="8" t="s">
        <v>502</v>
      </c>
      <c r="C1" s="8">
        <v>1.1</v>
      </c>
      <c r="D1" s="8">
        <v>1.2</v>
      </c>
      <c r="E1" s="8">
        <v>1.3</v>
      </c>
      <c r="F1" s="8">
        <v>2.1</v>
      </c>
      <c r="G1" s="8">
        <v>2.2</v>
      </c>
      <c r="H1" s="8">
        <v>3.1</v>
      </c>
      <c r="I1" s="8">
        <v>4.1</v>
      </c>
      <c r="J1" s="8">
        <v>4.2</v>
      </c>
      <c r="K1" s="8">
        <v>4.3</v>
      </c>
      <c r="L1" s="8">
        <v>4.4</v>
      </c>
      <c r="M1" s="8">
        <v>4.5</v>
      </c>
      <c r="N1" s="8">
        <v>5.1</v>
      </c>
      <c r="O1" s="8">
        <v>5.2</v>
      </c>
      <c r="P1" s="8">
        <v>6.1</v>
      </c>
      <c r="Q1" s="8" t="s">
        <v>503</v>
      </c>
      <c r="R1" s="8" t="s">
        <v>490</v>
      </c>
    </row>
    <row r="2" spans="1:18">
      <c r="A2" s="7" t="s">
        <v>504</v>
      </c>
      <c r="B2" s="7"/>
      <c r="C2" s="7"/>
      <c r="D2" s="7"/>
      <c r="E2" s="7"/>
      <c r="F2" s="7"/>
      <c r="G2" s="7"/>
      <c r="H2" s="7"/>
      <c r="I2" s="7"/>
      <c r="J2" s="7"/>
      <c r="K2" s="7"/>
      <c r="L2" s="7"/>
      <c r="M2" s="7"/>
      <c r="N2" s="7"/>
      <c r="O2" s="7"/>
      <c r="P2" s="7"/>
      <c r="Q2" s="7" t="str">
        <f>IFERROR(AVERAGE(C2:P2),"")</f>
        <v/>
      </c>
      <c r="R2" s="7"/>
    </row>
    <row r="3" spans="1:18">
      <c r="A3" s="7" t="s">
        <v>505</v>
      </c>
      <c r="B3" s="7"/>
      <c r="C3" s="7"/>
      <c r="D3" s="7"/>
      <c r="E3" s="7"/>
      <c r="F3" s="7"/>
      <c r="G3" s="7"/>
      <c r="H3" s="7"/>
      <c r="I3" s="7"/>
      <c r="J3" s="7"/>
      <c r="K3" s="7"/>
      <c r="L3" s="7"/>
      <c r="M3" s="7"/>
      <c r="N3" s="7"/>
      <c r="O3" s="7"/>
      <c r="P3" s="7"/>
      <c r="Q3" s="7" t="str">
        <f>IFERROR(AVERAGE(C3:P3),"")</f>
        <v/>
      </c>
      <c r="R3" s="7"/>
    </row>
    <row r="4" spans="1:18">
      <c r="A4" s="7" t="s">
        <v>506</v>
      </c>
      <c r="B4" s="7"/>
      <c r="C4" s="7"/>
      <c r="D4" s="7"/>
      <c r="E4" s="7"/>
      <c r="F4" s="7"/>
      <c r="G4" s="7"/>
      <c r="H4" s="7"/>
      <c r="I4" s="7"/>
      <c r="J4" s="7"/>
      <c r="K4" s="7"/>
      <c r="L4" s="7"/>
      <c r="M4" s="7"/>
      <c r="N4" s="7"/>
      <c r="O4" s="7"/>
      <c r="P4" s="7"/>
      <c r="Q4" s="7" t="str">
        <f>IFERROR(AVERAGE(C4:P4),"")</f>
        <v/>
      </c>
      <c r="R4" s="7"/>
    </row>
    <row r="5" spans="1:18">
      <c r="A5" s="7" t="s">
        <v>507</v>
      </c>
      <c r="B5" s="7"/>
      <c r="C5" s="7"/>
      <c r="D5" s="7"/>
      <c r="E5" s="7"/>
      <c r="F5" s="7"/>
      <c r="G5" s="7"/>
      <c r="H5" s="7"/>
      <c r="I5" s="7"/>
      <c r="J5" s="7"/>
      <c r="K5" s="7"/>
      <c r="L5" s="7"/>
      <c r="M5" s="7"/>
      <c r="N5" s="7"/>
      <c r="O5" s="7"/>
      <c r="P5" s="7"/>
      <c r="Q5" s="7" t="str">
        <f>IFERROR(AVERAGE(C5:P5),"")</f>
        <v/>
      </c>
      <c r="R5" s="7"/>
    </row>
    <row r="6" spans="1:18">
      <c r="A6" s="7" t="s">
        <v>508</v>
      </c>
      <c r="B6" s="7"/>
      <c r="C6" s="7"/>
      <c r="D6" s="7"/>
      <c r="E6" s="7"/>
      <c r="F6" s="7"/>
      <c r="G6" s="7"/>
      <c r="H6" s="7"/>
      <c r="I6" s="7"/>
      <c r="J6" s="7"/>
      <c r="K6" s="7"/>
      <c r="L6" s="7"/>
      <c r="M6" s="7"/>
      <c r="N6" s="7"/>
      <c r="O6" s="7"/>
      <c r="P6" s="7"/>
      <c r="Q6" s="7" t="str">
        <f>IFERROR(AVERAGE(C6:P6),"")</f>
        <v/>
      </c>
      <c r="R6" s="7"/>
    </row>
    <row r="7" spans="1:18">
      <c r="A7" s="7" t="s">
        <v>509</v>
      </c>
      <c r="B7" s="7"/>
      <c r="C7" s="7"/>
      <c r="D7" s="7"/>
      <c r="E7" s="7"/>
      <c r="F7" s="7"/>
      <c r="G7" s="7"/>
      <c r="H7" s="7"/>
      <c r="I7" s="7"/>
      <c r="J7" s="7"/>
      <c r="K7" s="7"/>
      <c r="L7" s="7"/>
      <c r="M7" s="7"/>
      <c r="N7" s="7"/>
      <c r="O7" s="7"/>
      <c r="P7" s="7"/>
      <c r="Q7" s="7" t="str">
        <f>IFERROR(AVERAGE(C7:P7),"")</f>
        <v/>
      </c>
      <c r="R7" s="7"/>
    </row>
    <row r="8" spans="1:18">
      <c r="A8" s="7" t="s">
        <v>510</v>
      </c>
      <c r="B8" s="7"/>
      <c r="C8" s="7"/>
      <c r="D8" s="7"/>
      <c r="E8" s="7"/>
      <c r="F8" s="7"/>
      <c r="G8" s="7"/>
      <c r="H8" s="7"/>
      <c r="I8" s="7"/>
      <c r="J8" s="7"/>
      <c r="K8" s="7"/>
      <c r="L8" s="7"/>
      <c r="M8" s="7"/>
      <c r="N8" s="7"/>
      <c r="O8" s="7"/>
      <c r="P8" s="7"/>
      <c r="Q8" s="7" t="str">
        <f>IFERROR(AVERAGE(C8:P8),"")</f>
        <v/>
      </c>
      <c r="R8" s="7"/>
    </row>
    <row r="9" spans="1:18">
      <c r="A9" s="7" t="s">
        <v>511</v>
      </c>
      <c r="B9" s="7"/>
      <c r="C9" s="7"/>
      <c r="D9" s="7"/>
      <c r="E9" s="7"/>
      <c r="F9" s="7"/>
      <c r="G9" s="7"/>
      <c r="H9" s="7"/>
      <c r="I9" s="7"/>
      <c r="J9" s="7"/>
      <c r="K9" s="7"/>
      <c r="L9" s="7"/>
      <c r="M9" s="7"/>
      <c r="N9" s="7"/>
      <c r="O9" s="7"/>
      <c r="P9" s="7"/>
      <c r="Q9" s="7" t="str">
        <f>IFERROR(AVERAGE(C9:P9),"")</f>
        <v/>
      </c>
      <c r="R9" s="7"/>
    </row>
    <row r="10" spans="1:18">
      <c r="A10" s="7" t="s">
        <v>512</v>
      </c>
      <c r="B10" s="7"/>
      <c r="C10" s="7"/>
      <c r="D10" s="7"/>
      <c r="E10" s="7"/>
      <c r="F10" s="7"/>
      <c r="G10" s="7"/>
      <c r="H10" s="7"/>
      <c r="I10" s="7"/>
      <c r="J10" s="7"/>
      <c r="K10" s="7"/>
      <c r="L10" s="7"/>
      <c r="M10" s="7"/>
      <c r="N10" s="7"/>
      <c r="O10" s="7"/>
      <c r="P10" s="7"/>
      <c r="Q10" s="7" t="str">
        <f>IFERROR(AVERAGE(C10:P10),"")</f>
        <v/>
      </c>
      <c r="R10" s="7"/>
    </row>
    <row r="11" spans="1:18">
      <c r="A11" s="7" t="s">
        <v>513</v>
      </c>
      <c r="B11" s="7"/>
      <c r="C11" s="7"/>
      <c r="D11" s="7"/>
      <c r="E11" s="7"/>
      <c r="F11" s="7"/>
      <c r="G11" s="7"/>
      <c r="H11" s="7"/>
      <c r="I11" s="7"/>
      <c r="J11" s="7"/>
      <c r="K11" s="7"/>
      <c r="L11" s="7"/>
      <c r="M11" s="7"/>
      <c r="N11" s="7"/>
      <c r="O11" s="7"/>
      <c r="P11" s="7"/>
      <c r="Q11" s="7" t="str">
        <f>IFERROR(AVERAGE(C11:P11),"")</f>
        <v/>
      </c>
      <c r="R11" s="7"/>
    </row>
    <row r="12" spans="1:18">
      <c r="A12" s="7" t="s">
        <v>514</v>
      </c>
      <c r="B12" s="7"/>
      <c r="C12" s="7"/>
      <c r="D12" s="7"/>
      <c r="E12" s="7"/>
      <c r="F12" s="7"/>
      <c r="G12" s="7"/>
      <c r="H12" s="7"/>
      <c r="I12" s="7"/>
      <c r="J12" s="7"/>
      <c r="K12" s="7"/>
      <c r="L12" s="7"/>
      <c r="M12" s="7"/>
      <c r="N12" s="7"/>
      <c r="O12" s="7"/>
      <c r="P12" s="7"/>
      <c r="Q12" s="7" t="str">
        <f>IFERROR(AVERAGE(C12:P12),"")</f>
        <v/>
      </c>
      <c r="R12" s="7"/>
    </row>
    <row r="13" spans="1:18">
      <c r="A13" s="7" t="s">
        <v>515</v>
      </c>
      <c r="B13" s="7"/>
      <c r="C13" s="7"/>
      <c r="D13" s="7"/>
      <c r="E13" s="7"/>
      <c r="F13" s="7"/>
      <c r="G13" s="7"/>
      <c r="H13" s="7"/>
      <c r="I13" s="7"/>
      <c r="J13" s="7"/>
      <c r="K13" s="7"/>
      <c r="L13" s="7"/>
      <c r="M13" s="7"/>
      <c r="N13" s="7"/>
      <c r="O13" s="7"/>
      <c r="P13" s="7"/>
      <c r="Q13" s="7" t="str">
        <f>IFERROR(AVERAGE(C13:P13),"")</f>
        <v/>
      </c>
      <c r="R13" s="7"/>
    </row>
    <row r="14" spans="1:18">
      <c r="A14" s="7" t="s">
        <v>516</v>
      </c>
      <c r="B14" s="7"/>
      <c r="C14" s="7"/>
      <c r="D14" s="7"/>
      <c r="E14" s="7"/>
      <c r="F14" s="7"/>
      <c r="G14" s="7"/>
      <c r="H14" s="7"/>
      <c r="I14" s="7"/>
      <c r="J14" s="7"/>
      <c r="K14" s="7"/>
      <c r="L14" s="7"/>
      <c r="M14" s="7"/>
      <c r="N14" s="7"/>
      <c r="O14" s="7"/>
      <c r="P14" s="7"/>
      <c r="Q14" s="7" t="str">
        <f>IFERROR(AVERAGE(C14:P14),"")</f>
        <v/>
      </c>
      <c r="R14" s="7"/>
    </row>
    <row r="15" spans="1:18">
      <c r="A15" s="7" t="s">
        <v>517</v>
      </c>
      <c r="B15" s="7"/>
      <c r="C15" s="7"/>
      <c r="D15" s="7"/>
      <c r="E15" s="7"/>
      <c r="F15" s="7"/>
      <c r="G15" s="7"/>
      <c r="H15" s="7"/>
      <c r="I15" s="7"/>
      <c r="J15" s="7"/>
      <c r="K15" s="7"/>
      <c r="L15" s="7"/>
      <c r="M15" s="7"/>
      <c r="N15" s="7"/>
      <c r="O15" s="7"/>
      <c r="P15" s="7"/>
      <c r="Q15" s="7" t="str">
        <f>IFERROR(AVERAGE(C15:P15),"")</f>
        <v/>
      </c>
      <c r="R15" s="7"/>
    </row>
    <row r="16" spans="1:18">
      <c r="A16" s="7" t="s">
        <v>518</v>
      </c>
      <c r="B16" s="7"/>
      <c r="C16" s="7"/>
      <c r="D16" s="7"/>
      <c r="E16" s="7"/>
      <c r="F16" s="7"/>
      <c r="G16" s="7"/>
      <c r="H16" s="7"/>
      <c r="I16" s="7"/>
      <c r="J16" s="7"/>
      <c r="K16" s="7"/>
      <c r="L16" s="7"/>
      <c r="M16" s="7"/>
      <c r="N16" s="7"/>
      <c r="O16" s="7"/>
      <c r="P16" s="7"/>
      <c r="Q16" s="7" t="str">
        <f>IFERROR(AVERAGE(C16:P16),"")</f>
        <v/>
      </c>
      <c r="R16" s="7"/>
    </row>
    <row r="17" spans="1:18">
      <c r="A17" s="7" t="s">
        <v>519</v>
      </c>
      <c r="B17" s="7"/>
      <c r="C17" s="7"/>
      <c r="D17" s="7"/>
      <c r="E17" s="7"/>
      <c r="F17" s="7"/>
      <c r="G17" s="7"/>
      <c r="H17" s="7"/>
      <c r="I17" s="7"/>
      <c r="J17" s="7"/>
      <c r="K17" s="7"/>
      <c r="L17" s="7"/>
      <c r="M17" s="7"/>
      <c r="N17" s="7"/>
      <c r="O17" s="7"/>
      <c r="P17" s="7"/>
      <c r="Q17" s="7" t="str">
        <f>IFERROR(AVERAGE(C17:P17),"")</f>
        <v/>
      </c>
      <c r="R17" s="7"/>
    </row>
    <row r="18" spans="1:18">
      <c r="A18" s="7" t="s">
        <v>520</v>
      </c>
      <c r="B18" s="7"/>
      <c r="C18" s="7"/>
      <c r="D18" s="7"/>
      <c r="E18" s="7"/>
      <c r="F18" s="7"/>
      <c r="G18" s="7"/>
      <c r="H18" s="7"/>
      <c r="I18" s="7"/>
      <c r="J18" s="7"/>
      <c r="K18" s="7"/>
      <c r="L18" s="7"/>
      <c r="M18" s="7"/>
      <c r="N18" s="7"/>
      <c r="O18" s="7"/>
      <c r="P18" s="7"/>
      <c r="Q18" s="7" t="str">
        <f>IFERROR(AVERAGE(C18:P18),"")</f>
        <v/>
      </c>
      <c r="R18" s="7"/>
    </row>
    <row r="19" spans="1:18">
      <c r="A19" s="7" t="s">
        <v>521</v>
      </c>
      <c r="B19" s="7"/>
      <c r="C19" s="7"/>
      <c r="D19" s="7"/>
      <c r="E19" s="7"/>
      <c r="F19" s="7"/>
      <c r="G19" s="7"/>
      <c r="H19" s="7"/>
      <c r="I19" s="7"/>
      <c r="J19" s="7"/>
      <c r="K19" s="7"/>
      <c r="L19" s="7"/>
      <c r="M19" s="7"/>
      <c r="N19" s="7"/>
      <c r="O19" s="7"/>
      <c r="P19" s="7"/>
      <c r="Q19" s="7" t="str">
        <f>IFERROR(AVERAGE(C19:P19),"")</f>
        <v/>
      </c>
      <c r="R19" s="7"/>
    </row>
    <row r="20" spans="1:18">
      <c r="A20" s="7" t="s">
        <v>522</v>
      </c>
      <c r="B20" s="7"/>
      <c r="C20" s="7"/>
      <c r="D20" s="7"/>
      <c r="E20" s="7"/>
      <c r="F20" s="7"/>
      <c r="G20" s="7"/>
      <c r="H20" s="7"/>
      <c r="I20" s="7"/>
      <c r="J20" s="7"/>
      <c r="K20" s="7"/>
      <c r="L20" s="7"/>
      <c r="M20" s="7"/>
      <c r="N20" s="7"/>
      <c r="O20" s="7"/>
      <c r="P20" s="7"/>
      <c r="Q20" s="7" t="str">
        <f>IFERROR(AVERAGE(C20:P20),"")</f>
        <v/>
      </c>
      <c r="R20" s="7"/>
    </row>
    <row r="21" spans="1:18">
      <c r="A21" s="7" t="s">
        <v>523</v>
      </c>
      <c r="B21" s="7"/>
      <c r="C21" s="7"/>
      <c r="D21" s="7"/>
      <c r="E21" s="7"/>
      <c r="F21" s="7"/>
      <c r="G21" s="7"/>
      <c r="H21" s="7"/>
      <c r="I21" s="7"/>
      <c r="J21" s="7"/>
      <c r="K21" s="7"/>
      <c r="L21" s="7"/>
      <c r="M21" s="7"/>
      <c r="N21" s="7"/>
      <c r="O21" s="7"/>
      <c r="P21" s="7"/>
      <c r="Q21" s="7" t="str">
        <f>IFERROR(AVERAGE(C21:P21),"")</f>
        <v/>
      </c>
      <c r="R21" s="7"/>
    </row>
    <row r="22" spans="1:18">
      <c r="A22" s="7" t="s">
        <v>524</v>
      </c>
      <c r="B22" s="7"/>
      <c r="C22" s="7"/>
      <c r="D22" s="7"/>
      <c r="E22" s="7"/>
      <c r="F22" s="7"/>
      <c r="G22" s="7"/>
      <c r="H22" s="7"/>
      <c r="I22" s="7"/>
      <c r="J22" s="7"/>
      <c r="K22" s="7"/>
      <c r="L22" s="7"/>
      <c r="M22" s="7"/>
      <c r="N22" s="7"/>
      <c r="O22" s="7"/>
      <c r="P22" s="7"/>
      <c r="Q22" s="7" t="str">
        <f>IFERROR(AVERAGE(C22:P22),"")</f>
        <v/>
      </c>
      <c r="R22" s="7"/>
    </row>
    <row r="23" spans="1:18">
      <c r="A23" s="7" t="s">
        <v>525</v>
      </c>
      <c r="B23" s="7"/>
      <c r="C23" s="7"/>
      <c r="D23" s="7"/>
      <c r="E23" s="7"/>
      <c r="F23" s="7"/>
      <c r="G23" s="7"/>
      <c r="H23" s="7"/>
      <c r="I23" s="7"/>
      <c r="J23" s="7"/>
      <c r="K23" s="7"/>
      <c r="L23" s="7"/>
      <c r="M23" s="7"/>
      <c r="N23" s="7"/>
      <c r="O23" s="7"/>
      <c r="P23" s="7"/>
      <c r="Q23" s="7" t="str">
        <f>IFERROR(AVERAGE(C23:P23),"")</f>
        <v/>
      </c>
      <c r="R23" s="7"/>
    </row>
    <row r="24" spans="1:18">
      <c r="A24" s="7" t="s">
        <v>526</v>
      </c>
      <c r="B24" s="7"/>
      <c r="C24" s="7"/>
      <c r="D24" s="7"/>
      <c r="E24" s="7"/>
      <c r="F24" s="7"/>
      <c r="G24" s="7"/>
      <c r="H24" s="7"/>
      <c r="I24" s="7"/>
      <c r="J24" s="7"/>
      <c r="K24" s="7"/>
      <c r="L24" s="7"/>
      <c r="M24" s="7"/>
      <c r="N24" s="7"/>
      <c r="O24" s="7"/>
      <c r="P24" s="7"/>
      <c r="Q24" s="7" t="str">
        <f>IFERROR(AVERAGE(C24:P24),"")</f>
        <v/>
      </c>
      <c r="R24" s="7"/>
    </row>
    <row r="25" spans="1:18">
      <c r="A25" s="7" t="s">
        <v>527</v>
      </c>
      <c r="B25" s="7"/>
      <c r="C25" s="7"/>
      <c r="D25" s="7"/>
      <c r="E25" s="7"/>
      <c r="F25" s="7"/>
      <c r="G25" s="7"/>
      <c r="H25" s="7"/>
      <c r="I25" s="7"/>
      <c r="J25" s="7"/>
      <c r="K25" s="7"/>
      <c r="L25" s="7"/>
      <c r="M25" s="7"/>
      <c r="N25" s="7"/>
      <c r="O25" s="7"/>
      <c r="P25" s="7"/>
      <c r="Q25" s="7" t="str">
        <f>IFERROR(AVERAGE(C25:P25),"")</f>
        <v/>
      </c>
      <c r="R25" s="7"/>
    </row>
    <row r="26" spans="1:18">
      <c r="A26" s="7" t="s">
        <v>528</v>
      </c>
      <c r="B26" s="7"/>
      <c r="C26" s="7"/>
      <c r="D26" s="7"/>
      <c r="E26" s="7"/>
      <c r="F26" s="7"/>
      <c r="G26" s="7"/>
      <c r="H26" s="7"/>
      <c r="I26" s="7"/>
      <c r="J26" s="7"/>
      <c r="K26" s="7"/>
      <c r="L26" s="7"/>
      <c r="M26" s="7"/>
      <c r="N26" s="7"/>
      <c r="O26" s="7"/>
      <c r="P26" s="7"/>
      <c r="Q26" s="7" t="str">
        <f>IFERROR(AVERAGE(C26:P26),"")</f>
        <v/>
      </c>
      <c r="R26" s="7"/>
    </row>
    <row r="27" spans="1:18">
      <c r="A27" s="7" t="s">
        <v>529</v>
      </c>
      <c r="B27" s="7"/>
      <c r="C27" s="7"/>
      <c r="D27" s="7"/>
      <c r="E27" s="7"/>
      <c r="F27" s="7"/>
      <c r="G27" s="7"/>
      <c r="H27" s="7"/>
      <c r="I27" s="7"/>
      <c r="J27" s="7"/>
      <c r="K27" s="7"/>
      <c r="L27" s="7"/>
      <c r="M27" s="7"/>
      <c r="N27" s="7"/>
      <c r="O27" s="7"/>
      <c r="P27" s="7"/>
      <c r="Q27" s="7" t="str">
        <f>IFERROR(AVERAGE(C27:P27),"")</f>
        <v/>
      </c>
      <c r="R27" s="7"/>
    </row>
    <row r="28" spans="1:18">
      <c r="A28" s="7" t="s">
        <v>530</v>
      </c>
      <c r="B28" s="7"/>
      <c r="C28" s="7"/>
      <c r="D28" s="7"/>
      <c r="E28" s="7"/>
      <c r="F28" s="7"/>
      <c r="G28" s="7"/>
      <c r="H28" s="7"/>
      <c r="I28" s="7"/>
      <c r="J28" s="7"/>
      <c r="K28" s="7"/>
      <c r="L28" s="7"/>
      <c r="M28" s="7"/>
      <c r="N28" s="7"/>
      <c r="O28" s="7"/>
      <c r="P28" s="7"/>
      <c r="Q28" s="7" t="str">
        <f>IFERROR(AVERAGE(C28:P28),"")</f>
        <v/>
      </c>
      <c r="R28" s="7"/>
    </row>
    <row r="29" spans="1:18">
      <c r="A29" s="7" t="s">
        <v>531</v>
      </c>
      <c r="B29" s="7"/>
      <c r="C29" s="7"/>
      <c r="D29" s="7"/>
      <c r="E29" s="7"/>
      <c r="F29" s="7"/>
      <c r="G29" s="7"/>
      <c r="H29" s="7"/>
      <c r="I29" s="7"/>
      <c r="J29" s="7"/>
      <c r="K29" s="7"/>
      <c r="L29" s="7"/>
      <c r="M29" s="7"/>
      <c r="N29" s="7"/>
      <c r="O29" s="7"/>
      <c r="P29" s="7"/>
      <c r="Q29" s="7" t="str">
        <f>IFERROR(AVERAGE(C29:P29),"")</f>
        <v/>
      </c>
      <c r="R29" s="7"/>
    </row>
    <row r="30" spans="1:18">
      <c r="A30" s="7" t="s">
        <v>532</v>
      </c>
      <c r="B30" s="7"/>
      <c r="C30" s="7"/>
      <c r="D30" s="7"/>
      <c r="E30" s="7"/>
      <c r="F30" s="7"/>
      <c r="G30" s="7"/>
      <c r="H30" s="7"/>
      <c r="I30" s="7"/>
      <c r="J30" s="7"/>
      <c r="K30" s="7"/>
      <c r="L30" s="7"/>
      <c r="M30" s="7"/>
      <c r="N30" s="7"/>
      <c r="O30" s="7"/>
      <c r="P30" s="7"/>
      <c r="Q30" s="7" t="str">
        <f>IFERROR(AVERAGE(C30:P30),"")</f>
        <v/>
      </c>
      <c r="R30" s="7"/>
    </row>
    <row r="31" spans="1:18">
      <c r="A31" s="7" t="s">
        <v>533</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94</v>
      </c>
      <c r="G2" s="7" t="s">
        <v>95</v>
      </c>
      <c r="H2" s="7" t="s">
        <v>96</v>
      </c>
      <c r="I2" s="7" t="s">
        <v>97</v>
      </c>
      <c r="J2" s="7" t="s">
        <v>98</v>
      </c>
      <c r="K2" s="9">
        <v>7.14</v>
      </c>
    </row>
    <row r="3" spans="1:11">
      <c r="A3" s="7" t="s">
        <v>43</v>
      </c>
      <c r="B3" s="7">
        <v>1.2</v>
      </c>
      <c r="C3" s="7" t="s">
        <v>44</v>
      </c>
      <c r="D3" s="7" t="s">
        <v>99</v>
      </c>
      <c r="E3" s="7" t="s">
        <v>100</v>
      </c>
      <c r="F3" s="7" t="s">
        <v>101</v>
      </c>
      <c r="G3" s="7" t="s">
        <v>102</v>
      </c>
      <c r="H3" s="7" t="s">
        <v>103</v>
      </c>
      <c r="I3" s="7" t="s">
        <v>104</v>
      </c>
      <c r="J3" s="7" t="s">
        <v>105</v>
      </c>
      <c r="K3" s="9">
        <v>7.14</v>
      </c>
    </row>
    <row r="4" spans="1:11">
      <c r="A4" s="7" t="s">
        <v>43</v>
      </c>
      <c r="B4" s="7">
        <v>1.3</v>
      </c>
      <c r="C4" s="7" t="s">
        <v>44</v>
      </c>
      <c r="D4" s="7" t="s">
        <v>106</v>
      </c>
      <c r="E4" s="7" t="s">
        <v>107</v>
      </c>
      <c r="F4" s="7" t="s">
        <v>64</v>
      </c>
      <c r="G4" s="7" t="s">
        <v>108</v>
      </c>
      <c r="H4" s="7" t="s">
        <v>109</v>
      </c>
      <c r="I4" s="7" t="s">
        <v>110</v>
      </c>
      <c r="J4" s="7" t="s">
        <v>111</v>
      </c>
      <c r="K4" s="9">
        <v>7.14</v>
      </c>
    </row>
    <row r="5" spans="1:11">
      <c r="A5" s="7" t="s">
        <v>43</v>
      </c>
      <c r="B5" s="7">
        <v>2.1</v>
      </c>
      <c r="C5" s="7" t="s">
        <v>51</v>
      </c>
      <c r="D5" s="7" t="s">
        <v>112</v>
      </c>
      <c r="E5" s="7" t="s">
        <v>113</v>
      </c>
      <c r="F5" s="7" t="s">
        <v>114</v>
      </c>
      <c r="G5" s="7" t="s">
        <v>115</v>
      </c>
      <c r="H5" s="7" t="s">
        <v>96</v>
      </c>
      <c r="I5" s="7" t="s">
        <v>116</v>
      </c>
      <c r="J5" s="7" t="s">
        <v>117</v>
      </c>
      <c r="K5" s="9">
        <v>7.14</v>
      </c>
    </row>
    <row r="6" spans="1:11">
      <c r="A6" s="7" t="s">
        <v>43</v>
      </c>
      <c r="B6" s="7">
        <v>2.2</v>
      </c>
      <c r="C6" s="7" t="s">
        <v>51</v>
      </c>
      <c r="D6" s="7" t="s">
        <v>118</v>
      </c>
      <c r="E6" s="7" t="s">
        <v>119</v>
      </c>
      <c r="F6" s="7" t="s">
        <v>94</v>
      </c>
      <c r="G6" s="7" t="s">
        <v>120</v>
      </c>
      <c r="H6" s="7" t="s">
        <v>96</v>
      </c>
      <c r="I6" s="7" t="s">
        <v>121</v>
      </c>
      <c r="J6" s="7" t="s">
        <v>122</v>
      </c>
      <c r="K6" s="9">
        <v>7.14</v>
      </c>
    </row>
    <row r="7" spans="1:11">
      <c r="A7" s="7" t="s">
        <v>43</v>
      </c>
      <c r="B7" s="7">
        <v>3.1</v>
      </c>
      <c r="C7" s="7" t="s">
        <v>58</v>
      </c>
      <c r="D7" s="7" t="s">
        <v>123</v>
      </c>
      <c r="E7" s="7" t="s">
        <v>124</v>
      </c>
      <c r="F7" s="7" t="s">
        <v>125</v>
      </c>
      <c r="G7" s="7" t="s">
        <v>126</v>
      </c>
      <c r="H7" s="7" t="s">
        <v>96</v>
      </c>
      <c r="I7" s="7" t="s">
        <v>127</v>
      </c>
      <c r="J7" s="7" t="s">
        <v>128</v>
      </c>
      <c r="K7" s="9">
        <v>7.14</v>
      </c>
    </row>
    <row r="8" spans="1:11">
      <c r="A8" s="7" t="s">
        <v>43</v>
      </c>
      <c r="B8" s="7">
        <v>4.1</v>
      </c>
      <c r="C8" s="7" t="s">
        <v>65</v>
      </c>
      <c r="D8" s="7" t="s">
        <v>129</v>
      </c>
      <c r="E8" s="7" t="s">
        <v>130</v>
      </c>
      <c r="F8" s="7" t="s">
        <v>78</v>
      </c>
      <c r="G8" s="7" t="s">
        <v>131</v>
      </c>
      <c r="H8" s="7" t="s">
        <v>96</v>
      </c>
      <c r="I8" s="7" t="s">
        <v>132</v>
      </c>
      <c r="J8" s="7" t="s">
        <v>133</v>
      </c>
      <c r="K8" s="9">
        <v>7.14</v>
      </c>
    </row>
    <row r="9" spans="1:11">
      <c r="A9" s="7" t="s">
        <v>43</v>
      </c>
      <c r="B9" s="7">
        <v>4.2</v>
      </c>
      <c r="C9" s="7" t="s">
        <v>65</v>
      </c>
      <c r="D9" s="7" t="s">
        <v>134</v>
      </c>
      <c r="E9" s="7" t="s">
        <v>135</v>
      </c>
      <c r="F9" s="7" t="s">
        <v>136</v>
      </c>
      <c r="G9" s="7" t="s">
        <v>137</v>
      </c>
      <c r="H9" s="7" t="s">
        <v>96</v>
      </c>
      <c r="I9" s="7" t="s">
        <v>138</v>
      </c>
      <c r="J9" s="7" t="s">
        <v>139</v>
      </c>
      <c r="K9" s="9">
        <v>7.14</v>
      </c>
    </row>
    <row r="10" spans="1:11">
      <c r="A10" s="7" t="s">
        <v>43</v>
      </c>
      <c r="B10" s="7">
        <v>4.3</v>
      </c>
      <c r="C10" s="7" t="s">
        <v>65</v>
      </c>
      <c r="D10" s="7" t="s">
        <v>140</v>
      </c>
      <c r="E10" s="7" t="s">
        <v>141</v>
      </c>
      <c r="F10" s="7" t="s">
        <v>142</v>
      </c>
      <c r="G10" s="7" t="s">
        <v>143</v>
      </c>
      <c r="H10" s="7" t="s">
        <v>96</v>
      </c>
      <c r="I10" s="7" t="s">
        <v>144</v>
      </c>
      <c r="J10" s="7"/>
      <c r="K10" s="9">
        <v>7.14</v>
      </c>
    </row>
    <row r="11" spans="1:11">
      <c r="A11" s="7" t="s">
        <v>43</v>
      </c>
      <c r="B11" s="7">
        <v>4.4</v>
      </c>
      <c r="C11" s="7" t="s">
        <v>65</v>
      </c>
      <c r="D11" s="7" t="s">
        <v>145</v>
      </c>
      <c r="E11" s="7" t="s">
        <v>146</v>
      </c>
      <c r="F11" s="7" t="s">
        <v>125</v>
      </c>
      <c r="G11" s="7" t="s">
        <v>147</v>
      </c>
      <c r="H11" s="7" t="s">
        <v>96</v>
      </c>
      <c r="I11" s="7" t="s">
        <v>148</v>
      </c>
      <c r="J11" s="7" t="s">
        <v>149</v>
      </c>
      <c r="K11" s="9">
        <v>7.14</v>
      </c>
    </row>
    <row r="12" spans="1:11">
      <c r="A12" s="7" t="s">
        <v>43</v>
      </c>
      <c r="B12" s="7">
        <v>4.5</v>
      </c>
      <c r="C12" s="7" t="s">
        <v>65</v>
      </c>
      <c r="D12" s="7" t="s">
        <v>150</v>
      </c>
      <c r="E12" s="7" t="s">
        <v>151</v>
      </c>
      <c r="F12" s="7" t="s">
        <v>78</v>
      </c>
      <c r="G12" s="7" t="s">
        <v>152</v>
      </c>
      <c r="H12" s="7" t="s">
        <v>96</v>
      </c>
      <c r="I12" s="7" t="s">
        <v>153</v>
      </c>
      <c r="J12" s="7" t="s">
        <v>154</v>
      </c>
      <c r="K12" s="9">
        <v>7.14</v>
      </c>
    </row>
    <row r="13" spans="1:11">
      <c r="A13" s="7" t="s">
        <v>43</v>
      </c>
      <c r="B13" s="7">
        <v>5.1</v>
      </c>
      <c r="C13" s="7" t="s">
        <v>72</v>
      </c>
      <c r="D13" s="7" t="s">
        <v>155</v>
      </c>
      <c r="E13" s="7" t="s">
        <v>156</v>
      </c>
      <c r="F13" s="7" t="s">
        <v>157</v>
      </c>
      <c r="G13" s="7" t="s">
        <v>158</v>
      </c>
      <c r="H13" s="7" t="s">
        <v>96</v>
      </c>
      <c r="I13" s="7" t="s">
        <v>159</v>
      </c>
      <c r="J13" s="7"/>
      <c r="K13" s="9">
        <v>7.14</v>
      </c>
    </row>
    <row r="14" spans="1:11">
      <c r="A14" s="7" t="s">
        <v>43</v>
      </c>
      <c r="B14" s="7">
        <v>5.2</v>
      </c>
      <c r="C14" s="7" t="s">
        <v>72</v>
      </c>
      <c r="D14" s="7" t="s">
        <v>160</v>
      </c>
      <c r="E14" s="7" t="s">
        <v>161</v>
      </c>
      <c r="F14" s="7" t="s">
        <v>57</v>
      </c>
      <c r="G14" s="7" t="s">
        <v>162</v>
      </c>
      <c r="H14" s="7" t="s">
        <v>96</v>
      </c>
      <c r="I14" s="7" t="s">
        <v>163</v>
      </c>
      <c r="J14" s="7" t="s">
        <v>164</v>
      </c>
      <c r="K14" s="9">
        <v>7.14</v>
      </c>
    </row>
    <row r="15" spans="1:11">
      <c r="A15" s="7" t="s">
        <v>43</v>
      </c>
      <c r="B15" s="7">
        <v>6.1</v>
      </c>
      <c r="C15" s="7" t="s">
        <v>79</v>
      </c>
      <c r="D15" s="7" t="s">
        <v>165</v>
      </c>
      <c r="E15" s="7" t="s">
        <v>166</v>
      </c>
      <c r="F15" s="7" t="s">
        <v>136</v>
      </c>
      <c r="G15" s="7" t="s">
        <v>167</v>
      </c>
      <c r="H15" s="7" t="s">
        <v>96</v>
      </c>
      <c r="I15" s="7" t="s">
        <v>168</v>
      </c>
      <c r="J15" s="7" t="s">
        <v>169</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5</v>
      </c>
      <c r="D6" s="7" t="s">
        <v>182</v>
      </c>
      <c r="E6" s="7"/>
      <c r="F6" s="7"/>
      <c r="G6" s="7"/>
      <c r="H6" s="7"/>
      <c r="I6" s="7"/>
    </row>
    <row r="7" spans="1:9">
      <c r="A7" s="7" t="s">
        <v>43</v>
      </c>
      <c r="B7" s="7" t="s">
        <v>177</v>
      </c>
      <c r="C7" s="7">
        <v>6</v>
      </c>
      <c r="D7" s="7" t="s">
        <v>183</v>
      </c>
      <c r="E7" s="7"/>
      <c r="F7" s="7"/>
      <c r="G7" s="7"/>
      <c r="H7" s="7"/>
      <c r="I7" s="7"/>
    </row>
    <row r="8" spans="1:9">
      <c r="A8" s="7" t="s">
        <v>43</v>
      </c>
      <c r="B8" s="7" t="s">
        <v>177</v>
      </c>
      <c r="C8" s="7">
        <v>7</v>
      </c>
      <c r="D8" s="7" t="s">
        <v>184</v>
      </c>
      <c r="E8" s="7"/>
      <c r="F8" s="7"/>
      <c r="G8" s="7"/>
      <c r="H8" s="7"/>
      <c r="I8" s="7"/>
    </row>
    <row r="9" spans="1:9">
      <c r="A9" s="7" t="s">
        <v>43</v>
      </c>
      <c r="B9" s="7" t="s">
        <v>177</v>
      </c>
      <c r="C9" s="7">
        <v>8</v>
      </c>
      <c r="D9" s="7" t="s">
        <v>185</v>
      </c>
      <c r="E9" s="7"/>
      <c r="F9" s="7"/>
      <c r="G9" s="7"/>
      <c r="H9" s="7"/>
      <c r="I9" s="7"/>
    </row>
    <row r="10" spans="1:9">
      <c r="A10" s="7" t="s">
        <v>43</v>
      </c>
      <c r="B10" s="7" t="s">
        <v>177</v>
      </c>
      <c r="C10" s="7">
        <v>9</v>
      </c>
      <c r="D10" s="7" t="s">
        <v>186</v>
      </c>
      <c r="E10" s="7"/>
      <c r="F10" s="7"/>
      <c r="G10" s="7"/>
      <c r="H10" s="7"/>
      <c r="I10" s="7"/>
    </row>
    <row r="11" spans="1:9">
      <c r="A11" s="7" t="s">
        <v>43</v>
      </c>
      <c r="B11" s="7" t="s">
        <v>177</v>
      </c>
      <c r="C11" s="7">
        <v>1</v>
      </c>
      <c r="D11" s="7" t="s">
        <v>187</v>
      </c>
      <c r="E11" s="7"/>
      <c r="F11" s="7"/>
      <c r="G11" s="7"/>
      <c r="H11" s="7"/>
      <c r="I11" s="7"/>
    </row>
    <row r="12" spans="1:9">
      <c r="A12" s="7" t="s">
        <v>43</v>
      </c>
      <c r="B12" s="7" t="s">
        <v>177</v>
      </c>
      <c r="C12" s="7">
        <v>2</v>
      </c>
      <c r="D12" s="7" t="s">
        <v>188</v>
      </c>
      <c r="E12" s="7"/>
      <c r="F12" s="7"/>
      <c r="G12" s="7"/>
      <c r="H12" s="7"/>
      <c r="I12" s="7"/>
    </row>
    <row r="13" spans="1:9">
      <c r="A13" s="7" t="s">
        <v>43</v>
      </c>
      <c r="B13" s="7" t="s">
        <v>177</v>
      </c>
      <c r="C13" s="7">
        <v>3</v>
      </c>
      <c r="D13" s="7" t="s">
        <v>189</v>
      </c>
      <c r="E13" s="7"/>
      <c r="F13" s="7"/>
      <c r="G13" s="7"/>
      <c r="H13" s="7"/>
      <c r="I13" s="7"/>
    </row>
    <row r="14" spans="1:9">
      <c r="A14" s="7" t="s">
        <v>43</v>
      </c>
      <c r="B14" s="7" t="s">
        <v>177</v>
      </c>
      <c r="C14" s="7">
        <v>4</v>
      </c>
      <c r="D14" s="7" t="s">
        <v>190</v>
      </c>
      <c r="E14" s="7"/>
      <c r="F14" s="7"/>
      <c r="G14" s="7"/>
      <c r="H14" s="7"/>
      <c r="I14" s="7"/>
    </row>
    <row r="15" spans="1:9">
      <c r="A15" s="7" t="s">
        <v>43</v>
      </c>
      <c r="B15" s="7" t="s">
        <v>177</v>
      </c>
      <c r="C15" s="7">
        <v>5</v>
      </c>
      <c r="D15" s="7" t="s">
        <v>191</v>
      </c>
      <c r="E15" s="7"/>
      <c r="F15" s="7"/>
      <c r="G15" s="7"/>
      <c r="H15" s="7"/>
      <c r="I15" s="7"/>
    </row>
    <row r="16" spans="1:9">
      <c r="A16" s="7" t="s">
        <v>43</v>
      </c>
      <c r="B16" s="7" t="s">
        <v>177</v>
      </c>
      <c r="C16" s="7">
        <v>1</v>
      </c>
      <c r="D16" s="7" t="s">
        <v>192</v>
      </c>
      <c r="E16" s="7"/>
      <c r="F16" s="7"/>
      <c r="G16" s="7"/>
      <c r="H16" s="7"/>
      <c r="I16" s="7"/>
    </row>
    <row r="17" spans="1:9">
      <c r="A17" s="7" t="s">
        <v>43</v>
      </c>
      <c r="B17" s="7" t="s">
        <v>177</v>
      </c>
      <c r="C17" s="7">
        <v>2</v>
      </c>
      <c r="D17" s="7" t="s">
        <v>193</v>
      </c>
      <c r="E17" s="7"/>
      <c r="F17" s="7"/>
      <c r="G17" s="7"/>
      <c r="H17" s="7"/>
      <c r="I17" s="7"/>
    </row>
    <row r="18" spans="1:9">
      <c r="A18" s="7" t="s">
        <v>43</v>
      </c>
      <c r="B18" s="7" t="s">
        <v>177</v>
      </c>
      <c r="C18" s="7">
        <v>3</v>
      </c>
      <c r="D18" s="7" t="s">
        <v>194</v>
      </c>
      <c r="E18" s="7"/>
      <c r="F18" s="7"/>
      <c r="G18" s="7"/>
      <c r="H18" s="7"/>
      <c r="I18" s="7"/>
    </row>
    <row r="19" spans="1:9">
      <c r="A19" s="7" t="s">
        <v>43</v>
      </c>
      <c r="B19" s="7" t="s">
        <v>177</v>
      </c>
      <c r="C19" s="7">
        <v>4</v>
      </c>
      <c r="D19" s="7" t="s">
        <v>195</v>
      </c>
      <c r="E19" s="7"/>
      <c r="F19" s="7"/>
      <c r="G19" s="7"/>
      <c r="H19" s="7"/>
      <c r="I19" s="7"/>
    </row>
    <row r="20" spans="1:9">
      <c r="A20" s="7" t="s">
        <v>43</v>
      </c>
      <c r="B20" s="7" t="s">
        <v>177</v>
      </c>
      <c r="C20" s="7">
        <v>5</v>
      </c>
      <c r="D20" s="7" t="s">
        <v>196</v>
      </c>
      <c r="E20" s="7"/>
      <c r="F20" s="7"/>
      <c r="G20" s="7"/>
      <c r="H20" s="7"/>
      <c r="I20" s="7"/>
    </row>
    <row r="21" spans="1:9">
      <c r="A21" s="7" t="s">
        <v>43</v>
      </c>
      <c r="B21" s="7" t="s">
        <v>177</v>
      </c>
      <c r="C21" s="7">
        <v>6</v>
      </c>
      <c r="D21" s="7" t="s">
        <v>197</v>
      </c>
      <c r="E21" s="7"/>
      <c r="F21" s="7"/>
      <c r="G21" s="7"/>
      <c r="H21" s="7"/>
      <c r="I21" s="7"/>
    </row>
    <row r="22" spans="1:9">
      <c r="A22" s="7" t="s">
        <v>43</v>
      </c>
      <c r="B22" s="7" t="s">
        <v>177</v>
      </c>
      <c r="C22" s="7">
        <v>7</v>
      </c>
      <c r="D22" s="7" t="s">
        <v>198</v>
      </c>
      <c r="E22" s="7"/>
      <c r="F22" s="7"/>
      <c r="G22" s="7"/>
      <c r="H22" s="7"/>
      <c r="I22" s="7"/>
    </row>
    <row r="23" spans="1:9">
      <c r="A23" s="7" t="s">
        <v>43</v>
      </c>
      <c r="B23" s="7" t="s">
        <v>177</v>
      </c>
      <c r="C23" s="7">
        <v>8</v>
      </c>
      <c r="D23" s="7" t="s">
        <v>199</v>
      </c>
      <c r="E23" s="7"/>
      <c r="F23" s="7"/>
      <c r="G23" s="7"/>
      <c r="H23" s="7"/>
      <c r="I23" s="7"/>
    </row>
    <row r="24" spans="1:9">
      <c r="A24" s="7" t="s">
        <v>43</v>
      </c>
      <c r="B24" s="7" t="s">
        <v>177</v>
      </c>
      <c r="C24" s="7">
        <v>9</v>
      </c>
      <c r="D24" s="7" t="s">
        <v>200</v>
      </c>
      <c r="E24" s="7"/>
      <c r="F24" s="7"/>
      <c r="G24" s="7"/>
      <c r="H24" s="7"/>
      <c r="I24" s="7"/>
    </row>
    <row r="25" spans="1:9">
      <c r="A25" s="7" t="s">
        <v>43</v>
      </c>
      <c r="B25" s="7" t="s">
        <v>177</v>
      </c>
      <c r="C25" s="7">
        <v>10</v>
      </c>
      <c r="D25" s="7" t="s">
        <v>201</v>
      </c>
      <c r="E25" s="7"/>
      <c r="F25" s="7"/>
      <c r="G25" s="7"/>
      <c r="H25" s="7"/>
      <c r="I25" s="7"/>
    </row>
    <row r="26" spans="1:9">
      <c r="A26" s="7" t="s">
        <v>43</v>
      </c>
      <c r="B26" s="7" t="s">
        <v>177</v>
      </c>
      <c r="C26" s="7">
        <v>11</v>
      </c>
      <c r="D26" s="7" t="s">
        <v>202</v>
      </c>
      <c r="E26" s="7"/>
      <c r="F26" s="7"/>
      <c r="G26" s="7"/>
      <c r="H26" s="7"/>
      <c r="I26" s="7"/>
    </row>
    <row r="27" spans="1:9">
      <c r="A27" s="7" t="s">
        <v>43</v>
      </c>
      <c r="B27" s="7" t="s">
        <v>177</v>
      </c>
      <c r="C27" s="7">
        <v>12</v>
      </c>
      <c r="D27" s="7" t="s">
        <v>203</v>
      </c>
      <c r="E27" s="7"/>
      <c r="F27" s="7"/>
      <c r="G27" s="7"/>
      <c r="H27" s="7"/>
      <c r="I27" s="7"/>
    </row>
    <row r="28" spans="1:9">
      <c r="A28" s="7" t="s">
        <v>43</v>
      </c>
      <c r="B28" s="7" t="s">
        <v>177</v>
      </c>
      <c r="C28" s="7">
        <v>13</v>
      </c>
      <c r="D28" s="7" t="s">
        <v>204</v>
      </c>
      <c r="E28" s="7"/>
      <c r="F28" s="7"/>
      <c r="G28" s="7"/>
      <c r="H28" s="7"/>
      <c r="I28" s="7"/>
    </row>
    <row r="29" spans="1:9">
      <c r="A29" s="7" t="s">
        <v>43</v>
      </c>
      <c r="B29" s="7" t="s">
        <v>177</v>
      </c>
      <c r="C29" s="7">
        <v>14</v>
      </c>
      <c r="D29" s="7" t="s">
        <v>205</v>
      </c>
      <c r="E29" s="7"/>
      <c r="F29" s="7"/>
      <c r="G29" s="7"/>
      <c r="H29" s="7"/>
      <c r="I29" s="7"/>
    </row>
    <row r="30" spans="1:9">
      <c r="A30" s="7" t="s">
        <v>43</v>
      </c>
      <c r="B30" s="7" t="s">
        <v>177</v>
      </c>
      <c r="C30" s="7">
        <v>15</v>
      </c>
      <c r="D30" s="7" t="s">
        <v>206</v>
      </c>
      <c r="E30" s="7"/>
      <c r="F30" s="7"/>
      <c r="G30" s="7"/>
      <c r="H30" s="7"/>
      <c r="I30" s="7"/>
    </row>
    <row r="31" spans="1:9">
      <c r="A31" s="7" t="s">
        <v>43</v>
      </c>
      <c r="B31" s="7" t="s">
        <v>177</v>
      </c>
      <c r="C31" s="7">
        <v>16</v>
      </c>
      <c r="D31" s="7" t="s">
        <v>207</v>
      </c>
      <c r="E31" s="7"/>
      <c r="F31" s="7"/>
      <c r="G31" s="7"/>
      <c r="H31" s="7"/>
      <c r="I31" s="7"/>
    </row>
    <row r="32" spans="1:9">
      <c r="A32" s="7" t="s">
        <v>43</v>
      </c>
      <c r="B32" s="7" t="s">
        <v>177</v>
      </c>
      <c r="C32" s="7">
        <v>17</v>
      </c>
      <c r="D32" s="7" t="s">
        <v>208</v>
      </c>
      <c r="E32" s="7"/>
      <c r="F32" s="7"/>
      <c r="G32" s="7"/>
      <c r="H32" s="7"/>
      <c r="I32" s="7"/>
    </row>
    <row r="33" spans="1:9">
      <c r="A33" s="7" t="s">
        <v>43</v>
      </c>
      <c r="B33" s="7" t="s">
        <v>177</v>
      </c>
      <c r="C33" s="7">
        <v>18</v>
      </c>
      <c r="D33" s="7" t="s">
        <v>209</v>
      </c>
      <c r="E33" s="7"/>
      <c r="F33" s="7"/>
      <c r="G33" s="7"/>
      <c r="H33" s="7"/>
      <c r="I33" s="7"/>
    </row>
    <row r="34" spans="1:9">
      <c r="A34" s="7" t="s">
        <v>43</v>
      </c>
      <c r="B34" s="7" t="s">
        <v>177</v>
      </c>
      <c r="C34" s="7">
        <v>19</v>
      </c>
      <c r="D34" s="7" t="s">
        <v>210</v>
      </c>
      <c r="E34" s="7"/>
      <c r="F34" s="7"/>
      <c r="G34" s="7"/>
      <c r="H34" s="7"/>
      <c r="I34" s="7"/>
    </row>
    <row r="35" spans="1:9">
      <c r="A35" s="7" t="s">
        <v>43</v>
      </c>
      <c r="B35" s="7" t="s">
        <v>177</v>
      </c>
      <c r="C35" s="7">
        <v>1</v>
      </c>
      <c r="D35" s="7" t="s">
        <v>211</v>
      </c>
      <c r="E35" s="7"/>
      <c r="F35" s="7"/>
      <c r="G35" s="7"/>
      <c r="H35" s="7"/>
      <c r="I35" s="7"/>
    </row>
    <row r="36" spans="1:9">
      <c r="A36" s="7" t="s">
        <v>43</v>
      </c>
      <c r="B36" s="7" t="s">
        <v>177</v>
      </c>
      <c r="C36" s="7">
        <v>2</v>
      </c>
      <c r="D36" s="7" t="s">
        <v>212</v>
      </c>
      <c r="E36" s="7"/>
      <c r="F36" s="7"/>
      <c r="G36" s="7"/>
      <c r="H36" s="7"/>
      <c r="I36" s="7"/>
    </row>
    <row r="37" spans="1:9">
      <c r="A37" s="7" t="s">
        <v>43</v>
      </c>
      <c r="B37" s="7" t="s">
        <v>177</v>
      </c>
      <c r="C37" s="7">
        <v>3</v>
      </c>
      <c r="D37" s="7" t="s">
        <v>213</v>
      </c>
      <c r="E37" s="7"/>
      <c r="F37" s="7"/>
      <c r="G37" s="7"/>
      <c r="H37" s="7"/>
      <c r="I37" s="7"/>
    </row>
    <row r="38" spans="1:9">
      <c r="A38" s="7" t="s">
        <v>43</v>
      </c>
      <c r="B38" s="7" t="s">
        <v>177</v>
      </c>
      <c r="C38" s="7">
        <v>4</v>
      </c>
      <c r="D38" s="7" t="s">
        <v>214</v>
      </c>
      <c r="E38" s="7"/>
      <c r="F38" s="7"/>
      <c r="G38" s="7"/>
      <c r="H38" s="7"/>
      <c r="I38" s="7"/>
    </row>
    <row r="39" spans="1:9">
      <c r="A39" s="7" t="s">
        <v>43</v>
      </c>
      <c r="B39" s="7" t="s">
        <v>177</v>
      </c>
      <c r="C39" s="7">
        <v>5</v>
      </c>
      <c r="D39" s="7" t="s">
        <v>215</v>
      </c>
      <c r="E39" s="7"/>
      <c r="F39" s="7"/>
      <c r="G39" s="7"/>
      <c r="H39" s="7"/>
      <c r="I39" s="7"/>
    </row>
    <row r="40" spans="1:9">
      <c r="A40" s="7" t="s">
        <v>43</v>
      </c>
      <c r="B40" s="7" t="s">
        <v>177</v>
      </c>
      <c r="C40" s="7">
        <v>6</v>
      </c>
      <c r="D40" s="7" t="s">
        <v>216</v>
      </c>
      <c r="E40" s="7"/>
      <c r="F40" s="7"/>
      <c r="G40" s="7"/>
      <c r="H40" s="7"/>
      <c r="I40" s="7"/>
    </row>
    <row r="41" spans="1:9">
      <c r="A41" s="7" t="s">
        <v>43</v>
      </c>
      <c r="B41" s="7" t="s">
        <v>177</v>
      </c>
      <c r="C41" s="7">
        <v>7</v>
      </c>
      <c r="D41" s="7" t="s">
        <v>217</v>
      </c>
      <c r="E41" s="7"/>
      <c r="F41" s="7"/>
      <c r="G41" s="7"/>
      <c r="H41" s="7"/>
      <c r="I41" s="7"/>
    </row>
    <row r="42" spans="1:9">
      <c r="A42" s="7" t="s">
        <v>43</v>
      </c>
      <c r="B42" s="7" t="s">
        <v>177</v>
      </c>
      <c r="C42" s="7">
        <v>8</v>
      </c>
      <c r="D42" s="7" t="s">
        <v>218</v>
      </c>
      <c r="E42" s="7"/>
      <c r="F42" s="7"/>
      <c r="G42" s="7"/>
      <c r="H42" s="7"/>
      <c r="I42" s="7"/>
    </row>
    <row r="43" spans="1:9">
      <c r="A43" s="7" t="s">
        <v>43</v>
      </c>
      <c r="B43" s="7" t="s">
        <v>177</v>
      </c>
      <c r="C43" s="7">
        <v>9</v>
      </c>
      <c r="D43" s="7" t="s">
        <v>219</v>
      </c>
      <c r="E43" s="7"/>
      <c r="F43" s="7"/>
      <c r="G43" s="7"/>
      <c r="H43" s="7"/>
      <c r="I43" s="7"/>
    </row>
    <row r="44" spans="1:9">
      <c r="A44" s="7" t="s">
        <v>43</v>
      </c>
      <c r="B44" s="7" t="s">
        <v>177</v>
      </c>
      <c r="C44" s="7">
        <v>10</v>
      </c>
      <c r="D44" s="7" t="s">
        <v>220</v>
      </c>
      <c r="E44" s="7"/>
      <c r="F44" s="7"/>
      <c r="G44" s="7"/>
      <c r="H44" s="7"/>
      <c r="I44" s="7"/>
    </row>
    <row r="45" spans="1:9">
      <c r="A45" s="7" t="s">
        <v>43</v>
      </c>
      <c r="B45" s="7" t="s">
        <v>177</v>
      </c>
      <c r="C45" s="7">
        <v>1</v>
      </c>
      <c r="D45" s="7" t="s">
        <v>221</v>
      </c>
      <c r="E45" s="7"/>
      <c r="F45" s="7"/>
      <c r="G45" s="7"/>
      <c r="H45" s="7"/>
      <c r="I45" s="7"/>
    </row>
    <row r="46" spans="1:9">
      <c r="A46" s="7" t="s">
        <v>43</v>
      </c>
      <c r="B46" s="7" t="s">
        <v>177</v>
      </c>
      <c r="C46" s="7">
        <v>2</v>
      </c>
      <c r="D46" s="7" t="s">
        <v>222</v>
      </c>
      <c r="E46" s="7"/>
      <c r="F46" s="7"/>
      <c r="G46" s="7"/>
      <c r="H46" s="7"/>
      <c r="I46" s="7"/>
    </row>
    <row r="47" spans="1:9">
      <c r="A47" s="7" t="s">
        <v>43</v>
      </c>
      <c r="B47" s="7" t="s">
        <v>177</v>
      </c>
      <c r="C47" s="7">
        <v>3</v>
      </c>
      <c r="D47" s="7" t="s">
        <v>223</v>
      </c>
      <c r="E47" s="7"/>
      <c r="F47" s="7"/>
      <c r="G47" s="7"/>
      <c r="H47" s="7"/>
      <c r="I47" s="7"/>
    </row>
    <row r="48" spans="1:9">
      <c r="A48" s="7" t="s">
        <v>43</v>
      </c>
      <c r="B48" s="7" t="s">
        <v>177</v>
      </c>
      <c r="C48" s="7">
        <v>1</v>
      </c>
      <c r="D48" s="7" t="s">
        <v>224</v>
      </c>
      <c r="E48" s="7"/>
      <c r="F48" s="7"/>
      <c r="G48" s="7"/>
      <c r="H48" s="7"/>
      <c r="I48" s="7"/>
    </row>
    <row r="49" spans="1:9">
      <c r="A49" s="7" t="s">
        <v>43</v>
      </c>
      <c r="B49" s="7" t="s">
        <v>177</v>
      </c>
      <c r="C49" s="7">
        <v>2</v>
      </c>
      <c r="D49" s="7" t="s">
        <v>225</v>
      </c>
      <c r="E49" s="7"/>
      <c r="F49" s="7"/>
      <c r="G49" s="7"/>
      <c r="H49" s="7"/>
      <c r="I49" s="7"/>
    </row>
    <row r="50" spans="1:9">
      <c r="A50" s="7" t="s">
        <v>43</v>
      </c>
      <c r="B50" s="7" t="s">
        <v>177</v>
      </c>
      <c r="C50" s="7">
        <v>1</v>
      </c>
      <c r="D50" s="7" t="s">
        <v>226</v>
      </c>
      <c r="E50" s="7"/>
      <c r="F50" s="7"/>
      <c r="G50" s="7"/>
      <c r="H50" s="7"/>
      <c r="I50" s="7"/>
    </row>
    <row r="51" spans="1:9">
      <c r="A51" s="7" t="s">
        <v>43</v>
      </c>
      <c r="B51" s="7" t="s">
        <v>177</v>
      </c>
      <c r="C51" s="7">
        <v>2</v>
      </c>
      <c r="D51" s="7" t="s">
        <v>227</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t="s">
        <v>44</v>
      </c>
      <c r="B3" s="7">
        <v>25</v>
      </c>
      <c r="C3" s="7" t="s">
        <v>236</v>
      </c>
      <c r="D3" s="7">
        <v>1</v>
      </c>
      <c r="E3" s="7" t="s">
        <v>237</v>
      </c>
      <c r="F3" s="7" t="s">
        <v>238</v>
      </c>
      <c r="G3" s="7" t="s">
        <v>239</v>
      </c>
    </row>
    <row r="4" spans="1:7">
      <c r="A4" s="7"/>
      <c r="B4" s="7"/>
      <c r="C4" s="7"/>
      <c r="D4" s="7">
        <v>2</v>
      </c>
      <c r="E4" s="7" t="s">
        <v>240</v>
      </c>
      <c r="F4" s="7" t="s">
        <v>241</v>
      </c>
      <c r="G4" s="7" t="s">
        <v>242</v>
      </c>
    </row>
    <row r="5" spans="1:7">
      <c r="A5" s="7"/>
      <c r="B5" s="7"/>
      <c r="C5" s="7"/>
      <c r="D5" s="7">
        <v>3</v>
      </c>
      <c r="E5" s="7" t="s">
        <v>243</v>
      </c>
      <c r="F5" s="7" t="s">
        <v>244</v>
      </c>
      <c r="G5" s="7" t="s">
        <v>245</v>
      </c>
    </row>
    <row r="6" spans="1:7">
      <c r="A6" s="7"/>
      <c r="B6" s="7"/>
      <c r="C6" s="7"/>
      <c r="D6" s="7">
        <v>4</v>
      </c>
      <c r="E6" s="7" t="s">
        <v>246</v>
      </c>
      <c r="F6" s="7" t="s">
        <v>247</v>
      </c>
      <c r="G6" s="7" t="s">
        <v>248</v>
      </c>
    </row>
    <row r="7" spans="1:7">
      <c r="A7" s="7" t="s">
        <v>51</v>
      </c>
      <c r="B7" s="7">
        <v>20</v>
      </c>
      <c r="C7" s="7" t="s">
        <v>236</v>
      </c>
      <c r="D7" s="7">
        <v>1</v>
      </c>
      <c r="E7" s="7" t="s">
        <v>237</v>
      </c>
      <c r="F7" s="7" t="s">
        <v>238</v>
      </c>
      <c r="G7" s="7" t="s">
        <v>249</v>
      </c>
    </row>
    <row r="8" spans="1:7">
      <c r="A8" s="7"/>
      <c r="B8" s="7"/>
      <c r="C8" s="7"/>
      <c r="D8" s="7">
        <v>2</v>
      </c>
      <c r="E8" s="7" t="s">
        <v>240</v>
      </c>
      <c r="F8" s="7" t="s">
        <v>241</v>
      </c>
      <c r="G8" s="7" t="s">
        <v>250</v>
      </c>
    </row>
    <row r="9" spans="1:7">
      <c r="A9" s="7"/>
      <c r="B9" s="7"/>
      <c r="C9" s="7"/>
      <c r="D9" s="7">
        <v>3</v>
      </c>
      <c r="E9" s="7" t="s">
        <v>243</v>
      </c>
      <c r="F9" s="7" t="s">
        <v>244</v>
      </c>
      <c r="G9" s="7" t="s">
        <v>251</v>
      </c>
    </row>
    <row r="10" spans="1:7">
      <c r="A10" s="7"/>
      <c r="B10" s="7"/>
      <c r="C10" s="7"/>
      <c r="D10" s="7">
        <v>4</v>
      </c>
      <c r="E10" s="7" t="s">
        <v>246</v>
      </c>
      <c r="F10" s="7" t="s">
        <v>247</v>
      </c>
      <c r="G10" s="7" t="s">
        <v>252</v>
      </c>
    </row>
    <row r="11" spans="1:7">
      <c r="A11" s="7" t="s">
        <v>58</v>
      </c>
      <c r="B11" s="7">
        <v>20</v>
      </c>
      <c r="C11" s="7" t="s">
        <v>236</v>
      </c>
      <c r="D11" s="7">
        <v>1</v>
      </c>
      <c r="E11" s="7" t="s">
        <v>237</v>
      </c>
      <c r="F11" s="7" t="s">
        <v>238</v>
      </c>
      <c r="G11" s="7" t="s">
        <v>253</v>
      </c>
    </row>
    <row r="12" spans="1:7">
      <c r="A12" s="7"/>
      <c r="B12" s="7"/>
      <c r="C12" s="7"/>
      <c r="D12" s="7">
        <v>2</v>
      </c>
      <c r="E12" s="7" t="s">
        <v>240</v>
      </c>
      <c r="F12" s="7" t="s">
        <v>241</v>
      </c>
      <c r="G12" s="7" t="s">
        <v>254</v>
      </c>
    </row>
    <row r="13" spans="1:7">
      <c r="A13" s="7"/>
      <c r="B13" s="7"/>
      <c r="C13" s="7"/>
      <c r="D13" s="7">
        <v>3</v>
      </c>
      <c r="E13" s="7" t="s">
        <v>243</v>
      </c>
      <c r="F13" s="7" t="s">
        <v>244</v>
      </c>
      <c r="G13" s="7" t="s">
        <v>255</v>
      </c>
    </row>
    <row r="14" spans="1:7">
      <c r="A14" s="7"/>
      <c r="B14" s="7"/>
      <c r="C14" s="7"/>
      <c r="D14" s="7">
        <v>4</v>
      </c>
      <c r="E14" s="7" t="s">
        <v>246</v>
      </c>
      <c r="F14" s="7" t="s">
        <v>247</v>
      </c>
      <c r="G14" s="7" t="s">
        <v>256</v>
      </c>
    </row>
    <row r="15" spans="1:7">
      <c r="A15" s="7" t="s">
        <v>65</v>
      </c>
      <c r="B15" s="7">
        <v>20</v>
      </c>
      <c r="C15" s="7" t="s">
        <v>236</v>
      </c>
      <c r="D15" s="7">
        <v>1</v>
      </c>
      <c r="E15" s="7" t="s">
        <v>237</v>
      </c>
      <c r="F15" s="7" t="s">
        <v>238</v>
      </c>
      <c r="G15" s="7" t="s">
        <v>257</v>
      </c>
    </row>
    <row r="16" spans="1:7">
      <c r="A16" s="7"/>
      <c r="B16" s="7"/>
      <c r="C16" s="7"/>
      <c r="D16" s="7">
        <v>2</v>
      </c>
      <c r="E16" s="7" t="s">
        <v>240</v>
      </c>
      <c r="F16" s="7" t="s">
        <v>241</v>
      </c>
      <c r="G16" s="7" t="s">
        <v>258</v>
      </c>
    </row>
    <row r="17" spans="1:7">
      <c r="A17" s="7"/>
      <c r="B17" s="7"/>
      <c r="C17" s="7"/>
      <c r="D17" s="7">
        <v>3</v>
      </c>
      <c r="E17" s="7" t="s">
        <v>243</v>
      </c>
      <c r="F17" s="7" t="s">
        <v>244</v>
      </c>
      <c r="G17" s="7" t="s">
        <v>259</v>
      </c>
    </row>
    <row r="18" spans="1:7">
      <c r="A18" s="7"/>
      <c r="B18" s="7"/>
      <c r="C18" s="7"/>
      <c r="D18" s="7">
        <v>4</v>
      </c>
      <c r="E18" s="7" t="s">
        <v>246</v>
      </c>
      <c r="F18" s="7" t="s">
        <v>247</v>
      </c>
      <c r="G18" s="7" t="s">
        <v>260</v>
      </c>
    </row>
    <row r="19" spans="1:7">
      <c r="A19" s="7" t="s">
        <v>72</v>
      </c>
      <c r="B19" s="7">
        <v>25</v>
      </c>
      <c r="C19" s="7" t="s">
        <v>236</v>
      </c>
      <c r="D19" s="7">
        <v>1</v>
      </c>
      <c r="E19" s="7" t="s">
        <v>237</v>
      </c>
      <c r="F19" s="7" t="s">
        <v>238</v>
      </c>
      <c r="G19" s="7" t="s">
        <v>261</v>
      </c>
    </row>
    <row r="20" spans="1:7">
      <c r="A20" s="7"/>
      <c r="B20" s="7"/>
      <c r="C20" s="7"/>
      <c r="D20" s="7">
        <v>2</v>
      </c>
      <c r="E20" s="7" t="s">
        <v>240</v>
      </c>
      <c r="F20" s="7" t="s">
        <v>241</v>
      </c>
      <c r="G20" s="7" t="s">
        <v>262</v>
      </c>
    </row>
    <row r="21" spans="1:7">
      <c r="A21" s="7"/>
      <c r="B21" s="7"/>
      <c r="C21" s="7"/>
      <c r="D21" s="7">
        <v>3</v>
      </c>
      <c r="E21" s="7" t="s">
        <v>243</v>
      </c>
      <c r="F21" s="7" t="s">
        <v>244</v>
      </c>
      <c r="G21" s="7" t="s">
        <v>263</v>
      </c>
    </row>
    <row r="22" spans="1:7">
      <c r="A22" s="7"/>
      <c r="B22" s="7"/>
      <c r="C22" s="7"/>
      <c r="D22" s="7">
        <v>4</v>
      </c>
      <c r="E22" s="7" t="s">
        <v>246</v>
      </c>
      <c r="F22" s="7" t="s">
        <v>247</v>
      </c>
      <c r="G22" s="7" t="s">
        <v>264</v>
      </c>
    </row>
    <row r="23" spans="1:7">
      <c r="A23" s="7" t="s">
        <v>79</v>
      </c>
      <c r="B23" s="7">
        <v>20</v>
      </c>
      <c r="C23" s="7" t="s">
        <v>236</v>
      </c>
      <c r="D23" s="7">
        <v>1</v>
      </c>
      <c r="E23" s="7" t="s">
        <v>237</v>
      </c>
      <c r="F23" s="7" t="s">
        <v>238</v>
      </c>
      <c r="G23" s="7" t="s">
        <v>265</v>
      </c>
    </row>
    <row r="24" spans="1:7">
      <c r="A24" s="7"/>
      <c r="B24" s="7"/>
      <c r="C24" s="7"/>
      <c r="D24" s="7">
        <v>2</v>
      </c>
      <c r="E24" s="7" t="s">
        <v>240</v>
      </c>
      <c r="F24" s="7" t="s">
        <v>241</v>
      </c>
      <c r="G24" s="7" t="s">
        <v>266</v>
      </c>
    </row>
    <row r="25" spans="1:7">
      <c r="A25" s="7"/>
      <c r="B25" s="7"/>
      <c r="C25" s="7"/>
      <c r="D25" s="7">
        <v>3</v>
      </c>
      <c r="E25" s="7" t="s">
        <v>243</v>
      </c>
      <c r="F25" s="7" t="s">
        <v>244</v>
      </c>
      <c r="G25" s="7" t="s">
        <v>267</v>
      </c>
    </row>
    <row r="26" spans="1:7">
      <c r="A26" s="7"/>
      <c r="B26" s="7"/>
      <c r="C26" s="7"/>
      <c r="D26" s="7">
        <v>4</v>
      </c>
      <c r="E26" s="7" t="s">
        <v>246</v>
      </c>
      <c r="F26" s="7" t="s">
        <v>247</v>
      </c>
      <c r="G26" s="7"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v>1</v>
      </c>
      <c r="B3" s="7" t="s">
        <v>277</v>
      </c>
      <c r="C3" s="7">
        <v>35</v>
      </c>
      <c r="D3" s="7" t="s">
        <v>278</v>
      </c>
      <c r="E3" s="7" t="s">
        <v>279</v>
      </c>
      <c r="F3" s="7" t="s">
        <v>280</v>
      </c>
      <c r="G3" s="7" t="s">
        <v>281</v>
      </c>
    </row>
    <row r="4" spans="1:7">
      <c r="A4" s="7"/>
      <c r="B4" s="7" t="s">
        <v>282</v>
      </c>
      <c r="C4" s="7"/>
      <c r="D4" s="7" t="s">
        <v>283</v>
      </c>
      <c r="E4" s="7"/>
      <c r="F4" s="7"/>
      <c r="G4" s="7"/>
    </row>
    <row r="5" spans="1:7">
      <c r="A5" s="7">
        <v>2</v>
      </c>
      <c r="B5" s="7" t="s">
        <v>284</v>
      </c>
      <c r="C5" s="7">
        <v>35</v>
      </c>
      <c r="D5" s="7" t="s">
        <v>285</v>
      </c>
      <c r="E5" s="7" t="s">
        <v>286</v>
      </c>
      <c r="F5" s="7" t="s">
        <v>287</v>
      </c>
      <c r="G5" s="7" t="s">
        <v>288</v>
      </c>
    </row>
    <row r="6" spans="1:7">
      <c r="A6" s="7"/>
      <c r="B6" s="7" t="s">
        <v>282</v>
      </c>
      <c r="C6" s="7"/>
      <c r="D6" s="7" t="s">
        <v>289</v>
      </c>
      <c r="E6" s="7"/>
      <c r="F6" s="7"/>
      <c r="G6" s="7"/>
    </row>
    <row r="7" spans="1:7">
      <c r="A7" s="7">
        <v>3</v>
      </c>
      <c r="B7" s="7" t="s">
        <v>290</v>
      </c>
      <c r="C7" s="7">
        <v>35</v>
      </c>
      <c r="D7" s="7" t="s">
        <v>291</v>
      </c>
      <c r="E7" s="7" t="s">
        <v>292</v>
      </c>
      <c r="F7" s="7" t="s">
        <v>293</v>
      </c>
      <c r="G7" s="7" t="s">
        <v>294</v>
      </c>
    </row>
    <row r="8" spans="1:7">
      <c r="A8" s="7"/>
      <c r="B8" s="7" t="s">
        <v>282</v>
      </c>
      <c r="C8" s="7"/>
      <c r="D8" s="7" t="s">
        <v>295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171</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318</v>
      </c>
      <c r="D11" s="7" t="s">
        <v>322</v>
      </c>
      <c r="E11" s="7" t="s">
        <v>323</v>
      </c>
    </row>
    <row r="12" spans="1:5">
      <c r="A12" s="7">
        <v>4</v>
      </c>
      <c r="B12" s="7" t="s">
        <v>324</v>
      </c>
      <c r="C12" s="7" t="s">
        <v>325</v>
      </c>
      <c r="D12" s="7" t="s">
        <v>326</v>
      </c>
      <c r="E12" s="7" t="s">
        <v>327</v>
      </c>
    </row>
    <row r="13" spans="1:5">
      <c r="A13" s="7">
        <v>5</v>
      </c>
      <c r="B13" s="7" t="s">
        <v>328</v>
      </c>
      <c r="C13" s="7" t="s">
        <v>314</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171</v>
      </c>
      <c r="B21" s="11" t="s">
        <v>309</v>
      </c>
      <c r="C21" s="11" t="s">
        <v>310</v>
      </c>
      <c r="D21" s="11" t="s">
        <v>311</v>
      </c>
      <c r="E21" s="11" t="s">
        <v>312</v>
      </c>
    </row>
    <row r="22" spans="1:5">
      <c r="A22" s="7">
        <v>1</v>
      </c>
      <c r="B22" s="7" t="s">
        <v>313</v>
      </c>
      <c r="C22" s="7" t="s">
        <v>314</v>
      </c>
      <c r="D22" s="7" t="s">
        <v>338</v>
      </c>
      <c r="E22" s="7" t="s">
        <v>339</v>
      </c>
    </row>
    <row r="23" spans="1:5">
      <c r="A23" s="7">
        <v>2</v>
      </c>
      <c r="B23" s="7" t="s">
        <v>317</v>
      </c>
      <c r="C23" s="7" t="s">
        <v>325</v>
      </c>
      <c r="D23" s="7" t="s">
        <v>340</v>
      </c>
      <c r="E23" s="7" t="s">
        <v>341</v>
      </c>
    </row>
    <row r="24" spans="1:5">
      <c r="A24" s="7">
        <v>3</v>
      </c>
      <c r="B24" s="7" t="s">
        <v>321</v>
      </c>
      <c r="C24" s="7" t="s">
        <v>318</v>
      </c>
      <c r="D24" s="7" t="s">
        <v>342</v>
      </c>
      <c r="E24" s="7" t="s">
        <v>343</v>
      </c>
    </row>
    <row r="25" spans="1:5">
      <c r="A25" s="7">
        <v>4</v>
      </c>
      <c r="B25" s="7" t="s">
        <v>324</v>
      </c>
      <c r="C25" s="7" t="s">
        <v>314</v>
      </c>
      <c r="D25" s="7" t="s">
        <v>344</v>
      </c>
      <c r="E25" s="7" t="s">
        <v>345</v>
      </c>
    </row>
    <row r="26" spans="1:5">
      <c r="A26" s="7">
        <v>5</v>
      </c>
      <c r="B26" s="7" t="s">
        <v>328</v>
      </c>
      <c r="C26" s="7" t="s">
        <v>314</v>
      </c>
      <c r="D26" s="7" t="s">
        <v>346</v>
      </c>
      <c r="E26" s="7" t="s">
        <v>347</v>
      </c>
    </row>
    <row r="28" spans="1:5">
      <c r="A28" s="1" t="s">
        <v>348</v>
      </c>
      <c r="B28" s="1" t="s">
        <v>349</v>
      </c>
      <c r="C28" s="1"/>
      <c r="D28" s="1"/>
      <c r="E28" s="1"/>
    </row>
    <row r="29" spans="1:5">
      <c r="A29" s="10" t="s">
        <v>299</v>
      </c>
      <c r="B29" s="7" t="s">
        <v>350</v>
      </c>
      <c r="C29" s="5"/>
      <c r="D29" s="5"/>
      <c r="E29" s="5"/>
    </row>
    <row r="30" spans="1:5">
      <c r="A30" s="10" t="s">
        <v>301</v>
      </c>
      <c r="B30" s="7" t="s">
        <v>351</v>
      </c>
      <c r="C30" s="5"/>
      <c r="D30" s="5"/>
      <c r="E30" s="5"/>
    </row>
    <row r="31" spans="1:5">
      <c r="A31" s="10" t="s">
        <v>303</v>
      </c>
      <c r="B31" s="7" t="s">
        <v>352</v>
      </c>
      <c r="C31" s="5"/>
      <c r="D31" s="5"/>
      <c r="E31" s="5"/>
    </row>
    <row r="32" spans="1:5">
      <c r="A32" s="10" t="s">
        <v>305</v>
      </c>
      <c r="B32" s="7" t="s">
        <v>353</v>
      </c>
      <c r="C32" s="5"/>
      <c r="D32" s="5"/>
      <c r="E32" s="5"/>
    </row>
    <row r="33" spans="1:5">
      <c r="A33" s="10" t="s">
        <v>307</v>
      </c>
      <c r="B33" s="7" t="s">
        <v>354</v>
      </c>
      <c r="C33" s="5"/>
      <c r="D33" s="5"/>
      <c r="E33" s="5"/>
    </row>
    <row r="34" spans="1:5">
      <c r="A34" s="11" t="s">
        <v>171</v>
      </c>
      <c r="B34" s="11" t="s">
        <v>309</v>
      </c>
      <c r="C34" s="11" t="s">
        <v>310</v>
      </c>
      <c r="D34" s="11" t="s">
        <v>311</v>
      </c>
      <c r="E34" s="11" t="s">
        <v>312</v>
      </c>
    </row>
    <row r="35" spans="1:5">
      <c r="A35" s="7">
        <v>1</v>
      </c>
      <c r="B35" s="7" t="s">
        <v>313</v>
      </c>
      <c r="C35" s="7" t="s">
        <v>314</v>
      </c>
      <c r="D35" s="7" t="s">
        <v>355</v>
      </c>
      <c r="E35" s="7" t="s">
        <v>356</v>
      </c>
    </row>
    <row r="36" spans="1:5">
      <c r="A36" s="7">
        <v>2</v>
      </c>
      <c r="B36" s="7" t="s">
        <v>317</v>
      </c>
      <c r="C36" s="7" t="s">
        <v>318</v>
      </c>
      <c r="D36" s="7" t="s">
        <v>357</v>
      </c>
      <c r="E36" s="7" t="s">
        <v>358</v>
      </c>
    </row>
    <row r="37" spans="1:5">
      <c r="A37" s="7">
        <v>3</v>
      </c>
      <c r="B37" s="7" t="s">
        <v>321</v>
      </c>
      <c r="C37" s="7" t="s">
        <v>359</v>
      </c>
      <c r="D37" s="7" t="s">
        <v>360</v>
      </c>
      <c r="E37" s="7" t="s">
        <v>361</v>
      </c>
    </row>
    <row r="38" spans="1:5">
      <c r="A38" s="7">
        <v>4</v>
      </c>
      <c r="B38" s="7" t="s">
        <v>324</v>
      </c>
      <c r="C38" s="7" t="s">
        <v>314</v>
      </c>
      <c r="D38" s="7" t="s">
        <v>362</v>
      </c>
      <c r="E38" s="7" t="s">
        <v>363</v>
      </c>
    </row>
    <row r="39" spans="1:5">
      <c r="A39" s="7">
        <v>5</v>
      </c>
      <c r="B39" s="7" t="s">
        <v>328</v>
      </c>
      <c r="C39" s="7" t="s">
        <v>314</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229</v>
      </c>
      <c r="B2" s="8" t="s">
        <v>367</v>
      </c>
      <c r="C2" s="8" t="s">
        <v>368</v>
      </c>
      <c r="D2" s="8" t="s">
        <v>369</v>
      </c>
    </row>
    <row r="3" spans="1:4">
      <c r="A3" s="7" t="s">
        <v>44</v>
      </c>
      <c r="B3" s="7" t="s">
        <v>370</v>
      </c>
      <c r="C3" s="7" t="s">
        <v>371</v>
      </c>
      <c r="D3" s="7" t="s">
        <v>372</v>
      </c>
    </row>
    <row r="4" spans="1:4">
      <c r="A4" s="7" t="s">
        <v>44</v>
      </c>
      <c r="B4" s="7" t="s">
        <v>373</v>
      </c>
      <c r="C4" s="7" t="s">
        <v>374</v>
      </c>
      <c r="D4" s="7" t="s">
        <v>375</v>
      </c>
    </row>
    <row r="5" spans="1:4">
      <c r="A5" s="7" t="s">
        <v>44</v>
      </c>
      <c r="B5" s="7" t="s">
        <v>376</v>
      </c>
      <c r="C5" s="7" t="s">
        <v>377</v>
      </c>
      <c r="D5" s="7" t="s">
        <v>378</v>
      </c>
    </row>
    <row r="6" spans="1:4">
      <c r="A6" s="7" t="s">
        <v>51</v>
      </c>
      <c r="B6" s="7" t="s">
        <v>370</v>
      </c>
      <c r="C6" s="7" t="s">
        <v>379</v>
      </c>
      <c r="D6" s="7" t="s">
        <v>380</v>
      </c>
    </row>
    <row r="7" spans="1:4">
      <c r="A7" s="7" t="s">
        <v>51</v>
      </c>
      <c r="B7" s="7" t="s">
        <v>373</v>
      </c>
      <c r="C7" s="7" t="s">
        <v>381</v>
      </c>
      <c r="D7" s="7" t="s">
        <v>382</v>
      </c>
    </row>
    <row r="8" spans="1:4">
      <c r="A8" s="7" t="s">
        <v>51</v>
      </c>
      <c r="B8" s="7" t="s">
        <v>376</v>
      </c>
      <c r="C8" s="7" t="s">
        <v>383</v>
      </c>
      <c r="D8" s="7" t="s">
        <v>384</v>
      </c>
    </row>
    <row r="9" spans="1:4">
      <c r="A9" s="7" t="s">
        <v>58</v>
      </c>
      <c r="B9" s="7" t="s">
        <v>370</v>
      </c>
      <c r="C9" s="7" t="s">
        <v>385</v>
      </c>
      <c r="D9" s="7" t="s">
        <v>386</v>
      </c>
    </row>
    <row r="10" spans="1:4">
      <c r="A10" s="7" t="s">
        <v>58</v>
      </c>
      <c r="B10" s="7" t="s">
        <v>373</v>
      </c>
      <c r="C10" s="7" t="s">
        <v>387</v>
      </c>
      <c r="D10" s="7" t="s">
        <v>388</v>
      </c>
    </row>
    <row r="11" spans="1:4">
      <c r="A11" s="7" t="s">
        <v>58</v>
      </c>
      <c r="B11" s="7" t="s">
        <v>376</v>
      </c>
      <c r="C11" s="7" t="s">
        <v>389</v>
      </c>
      <c r="D11" s="7" t="s">
        <v>390</v>
      </c>
    </row>
    <row r="12" spans="1:4">
      <c r="A12" s="7" t="s">
        <v>65</v>
      </c>
      <c r="B12" s="7" t="s">
        <v>370</v>
      </c>
      <c r="C12" s="7" t="s">
        <v>391</v>
      </c>
      <c r="D12" s="7" t="s">
        <v>392</v>
      </c>
    </row>
    <row r="13" spans="1:4">
      <c r="A13" s="7" t="s">
        <v>65</v>
      </c>
      <c r="B13" s="7" t="s">
        <v>373</v>
      </c>
      <c r="C13" s="7" t="s">
        <v>393</v>
      </c>
      <c r="D13" s="7" t="s">
        <v>394</v>
      </c>
    </row>
    <row r="14" spans="1:4">
      <c r="A14" s="7" t="s">
        <v>65</v>
      </c>
      <c r="B14" s="7" t="s">
        <v>376</v>
      </c>
      <c r="C14" s="7" t="s">
        <v>395</v>
      </c>
      <c r="D14" s="7" t="s">
        <v>396</v>
      </c>
    </row>
    <row r="15" spans="1:4">
      <c r="A15" s="7" t="s">
        <v>72</v>
      </c>
      <c r="B15" s="7" t="s">
        <v>370</v>
      </c>
      <c r="C15" s="7" t="s">
        <v>397</v>
      </c>
      <c r="D15" s="7" t="s">
        <v>398</v>
      </c>
    </row>
    <row r="16" spans="1:4">
      <c r="A16" s="7" t="s">
        <v>72</v>
      </c>
      <c r="B16" s="7" t="s">
        <v>373</v>
      </c>
      <c r="C16" s="7" t="s">
        <v>399</v>
      </c>
      <c r="D16" s="7" t="s">
        <v>400</v>
      </c>
    </row>
    <row r="17" spans="1:4">
      <c r="A17" s="7" t="s">
        <v>72</v>
      </c>
      <c r="B17" s="7" t="s">
        <v>376</v>
      </c>
      <c r="C17" s="7" t="s">
        <v>401</v>
      </c>
      <c r="D17" s="7" t="s">
        <v>402</v>
      </c>
    </row>
    <row r="18" spans="1:4">
      <c r="A18" s="7" t="s">
        <v>79</v>
      </c>
      <c r="B18" s="7" t="s">
        <v>370</v>
      </c>
      <c r="C18" s="7" t="s">
        <v>403</v>
      </c>
      <c r="D18" s="7" t="s">
        <v>404</v>
      </c>
    </row>
    <row r="19" spans="1:4">
      <c r="A19" s="7" t="s">
        <v>79</v>
      </c>
      <c r="B19" s="7" t="s">
        <v>373</v>
      </c>
      <c r="C19" s="7" t="s">
        <v>405</v>
      </c>
      <c r="D19" s="7" t="s">
        <v>406</v>
      </c>
    </row>
    <row r="20" spans="1:4">
      <c r="A20" s="7" t="s">
        <v>79</v>
      </c>
      <c r="B20" s="7" t="s">
        <v>376</v>
      </c>
      <c r="C20" s="7" t="s">
        <v>407</v>
      </c>
      <c r="D20"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2026-05-26T18:50:39+02:00</dcterms:created>
  <dcterms:modified xsi:type="dcterms:W3CDTF">2026-05-26T18:50:39+02:00</dcterms:modified>
  <dc:title>Currículo LOMLOE Tecnologia e ingenieria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